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illard21_09_16\base\"/>
    </mc:Choice>
  </mc:AlternateContent>
  <bookViews>
    <workbookView xWindow="0" yWindow="0" windowWidth="20490" windowHeight="8820"/>
  </bookViews>
  <sheets>
    <sheet name="Libre" sheetId="3" r:id="rId1"/>
    <sheet name="Cadre" sheetId="4" r:id="rId2"/>
    <sheet name="Bande" sheetId="2" r:id="rId3"/>
    <sheet name="ATB" sheetId="5" state="hidden" r:id="rId4"/>
    <sheet name="3 Bandes" sheetId="1" r:id="rId5"/>
  </sheets>
  <definedNames>
    <definedName name="_xlnm._FilterDatabase" localSheetId="4" hidden="1">'3 Bandes'!$B$9:$J$374</definedName>
    <definedName name="_xlnm._FilterDatabase" localSheetId="2" hidden="1">Bande!$B$7:$I$395</definedName>
    <definedName name="_xlnm._FilterDatabase" localSheetId="1" hidden="1">Cadre!$B$7:$I$236</definedName>
    <definedName name="_xlnm._FilterDatabase" localSheetId="0" hidden="1">Libre!$B$7:$I$476</definedName>
    <definedName name="_xlnm.Print_Area" localSheetId="3">ATB!$C$3:$I$34</definedName>
  </definedNames>
  <calcPr calcId="162913" concurrentCalc="0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5" l="1"/>
  <c r="C68" i="5"/>
  <c r="C39" i="5"/>
  <c r="C1" i="5"/>
  <c r="D7" i="1"/>
  <c r="F5" i="1"/>
  <c r="G20" i="4"/>
  <c r="Q3" i="3"/>
  <c r="N5" i="3"/>
  <c r="M5" i="3"/>
  <c r="L5" i="3"/>
  <c r="K5" i="3"/>
  <c r="J5" i="3"/>
  <c r="Q4" i="3"/>
  <c r="N4" i="4"/>
  <c r="M4" i="4"/>
  <c r="L4" i="4"/>
  <c r="K4" i="4"/>
  <c r="J4" i="4"/>
  <c r="O3" i="4"/>
  <c r="O2" i="4"/>
  <c r="N4" i="2"/>
  <c r="M4" i="2"/>
  <c r="L4" i="2"/>
  <c r="K4" i="2"/>
  <c r="J4" i="2"/>
  <c r="O3" i="2"/>
  <c r="O2" i="2"/>
  <c r="Q3" i="1"/>
  <c r="Q4" i="1"/>
  <c r="P4" i="1"/>
  <c r="O4" i="1"/>
  <c r="N4" i="1"/>
  <c r="M4" i="1"/>
  <c r="L4" i="1"/>
  <c r="K4" i="1"/>
  <c r="Q2" i="1"/>
  <c r="Q5" i="3"/>
  <c r="O4" i="4"/>
  <c r="O4" i="2"/>
  <c r="G473" i="3"/>
  <c r="G471" i="3"/>
  <c r="G469" i="3"/>
  <c r="G467" i="3"/>
  <c r="G465" i="3"/>
  <c r="G463" i="3"/>
  <c r="G462" i="3"/>
  <c r="G459" i="3"/>
  <c r="G457" i="3"/>
  <c r="G454" i="3"/>
  <c r="G452" i="3"/>
  <c r="G451" i="3"/>
  <c r="G445" i="3"/>
  <c r="G443" i="3"/>
  <c r="G440" i="3"/>
  <c r="G438" i="3"/>
  <c r="G436" i="3"/>
  <c r="G435" i="3"/>
  <c r="G433" i="3"/>
  <c r="G432" i="3"/>
  <c r="G427" i="3"/>
  <c r="G425" i="3"/>
  <c r="G424" i="3"/>
  <c r="G423" i="3"/>
  <c r="G422" i="3"/>
  <c r="G421" i="3"/>
  <c r="G420" i="3"/>
  <c r="G419" i="3"/>
  <c r="G418" i="3"/>
  <c r="G415" i="3"/>
  <c r="G414" i="3"/>
  <c r="G412" i="3"/>
  <c r="G411" i="3"/>
  <c r="G410" i="3"/>
  <c r="G407" i="3"/>
  <c r="G404" i="3"/>
  <c r="G403" i="3"/>
  <c r="G402" i="3"/>
  <c r="G398" i="3"/>
  <c r="G395" i="3"/>
  <c r="G388" i="3"/>
  <c r="G385" i="3"/>
  <c r="G382" i="3"/>
  <c r="G381" i="3"/>
  <c r="G380" i="3"/>
  <c r="G378" i="3"/>
  <c r="G373" i="3"/>
  <c r="G372" i="3"/>
  <c r="G368" i="3"/>
  <c r="G367" i="3"/>
  <c r="G363" i="3"/>
  <c r="G362" i="3"/>
  <c r="G361" i="3"/>
  <c r="G354" i="3"/>
  <c r="G351" i="3"/>
  <c r="G350" i="3"/>
  <c r="G348" i="3"/>
  <c r="G347" i="3"/>
  <c r="G346" i="3"/>
  <c r="G345" i="3"/>
  <c r="G344" i="3"/>
  <c r="G342" i="3"/>
  <c r="G341" i="3"/>
  <c r="G338" i="3"/>
  <c r="G336" i="3"/>
  <c r="G329" i="3"/>
  <c r="G323" i="3"/>
  <c r="G321" i="3"/>
  <c r="G320" i="3"/>
  <c r="G319" i="3"/>
  <c r="G317" i="3"/>
  <c r="G315" i="3"/>
  <c r="G312" i="3"/>
  <c r="G311" i="3"/>
  <c r="G310" i="3"/>
  <c r="G307" i="3"/>
  <c r="G306" i="3"/>
  <c r="G304" i="3"/>
  <c r="G303" i="3"/>
  <c r="G302" i="3"/>
  <c r="G294" i="3"/>
  <c r="G290" i="3"/>
  <c r="G277" i="3"/>
  <c r="G276" i="3"/>
  <c r="G275" i="3"/>
  <c r="G273" i="3"/>
  <c r="G272" i="3"/>
  <c r="G270" i="3"/>
  <c r="G268" i="3"/>
  <c r="G266" i="3"/>
  <c r="G265" i="3"/>
  <c r="G264" i="3"/>
  <c r="G263" i="3"/>
  <c r="G261" i="3"/>
  <c r="G260" i="3"/>
  <c r="G257" i="3"/>
  <c r="G256" i="3"/>
  <c r="G254" i="3"/>
  <c r="G252" i="3"/>
  <c r="G251" i="3"/>
  <c r="G249" i="3"/>
  <c r="G246" i="3"/>
  <c r="G242" i="3"/>
  <c r="G239" i="3"/>
  <c r="G236" i="3"/>
  <c r="G235" i="3"/>
  <c r="G231" i="3"/>
  <c r="G227" i="3"/>
  <c r="G225" i="3"/>
  <c r="G224" i="3"/>
  <c r="G221" i="3"/>
  <c r="G220" i="3"/>
  <c r="G218" i="3"/>
  <c r="G215" i="3"/>
  <c r="G214" i="3"/>
  <c r="G213" i="3"/>
  <c r="G208" i="3"/>
  <c r="G207" i="3"/>
  <c r="G204" i="3"/>
  <c r="G200" i="3"/>
  <c r="G199" i="3"/>
  <c r="G193" i="3"/>
  <c r="G190" i="3"/>
  <c r="G189" i="3"/>
  <c r="G188" i="3"/>
  <c r="G187" i="3"/>
  <c r="G184" i="3"/>
  <c r="G180" i="3"/>
  <c r="G178" i="3"/>
  <c r="G173" i="3"/>
  <c r="G171" i="3"/>
  <c r="G166" i="3"/>
  <c r="G165" i="3"/>
  <c r="G164" i="3"/>
  <c r="G161" i="3"/>
  <c r="G158" i="3"/>
  <c r="G157" i="3"/>
  <c r="G152" i="3"/>
  <c r="G150" i="3"/>
  <c r="G146" i="3"/>
  <c r="G145" i="3"/>
  <c r="G144" i="3"/>
  <c r="G143" i="3"/>
  <c r="G142" i="3"/>
  <c r="G141" i="3"/>
  <c r="G140" i="3"/>
  <c r="G139" i="3"/>
  <c r="G138" i="3"/>
  <c r="G136" i="3"/>
  <c r="G129" i="3"/>
  <c r="G118" i="3"/>
  <c r="G115" i="3"/>
  <c r="G114" i="3"/>
  <c r="G113" i="3"/>
  <c r="G112" i="3"/>
  <c r="G108" i="3"/>
  <c r="G106" i="3"/>
  <c r="G100" i="3"/>
  <c r="G96" i="3"/>
  <c r="G93" i="3"/>
  <c r="G92" i="3"/>
  <c r="G91" i="3"/>
  <c r="G88" i="3"/>
  <c r="G87" i="3"/>
  <c r="G86" i="3"/>
  <c r="G84" i="3"/>
  <c r="G83" i="3"/>
  <c r="G81" i="3"/>
  <c r="G74" i="3"/>
  <c r="G72" i="3"/>
  <c r="G71" i="3"/>
  <c r="G67" i="3"/>
  <c r="G66" i="3"/>
  <c r="G65" i="3"/>
  <c r="G58" i="3"/>
  <c r="G57" i="3"/>
  <c r="G54" i="3"/>
  <c r="G49" i="3"/>
  <c r="G46" i="3"/>
  <c r="G38" i="3"/>
  <c r="G36" i="3"/>
  <c r="G35" i="3"/>
  <c r="G27" i="3"/>
  <c r="G26" i="3"/>
  <c r="G25" i="3"/>
  <c r="G24" i="3"/>
  <c r="G23" i="3"/>
  <c r="G20" i="3"/>
  <c r="G15" i="3"/>
  <c r="G14" i="3"/>
  <c r="G13" i="3"/>
  <c r="G10" i="3"/>
  <c r="G476" i="3"/>
  <c r="G475" i="3"/>
  <c r="G474" i="3"/>
  <c r="G472" i="3"/>
  <c r="G470" i="3"/>
  <c r="G468" i="3"/>
  <c r="G466" i="3"/>
  <c r="G464" i="3"/>
  <c r="G461" i="3"/>
  <c r="G460" i="3"/>
  <c r="G458" i="3"/>
  <c r="G456" i="3"/>
  <c r="G455" i="3"/>
  <c r="G453" i="3"/>
  <c r="G450" i="3"/>
  <c r="G449" i="3"/>
  <c r="G448" i="3"/>
  <c r="G447" i="3"/>
  <c r="G446" i="3"/>
  <c r="G444" i="3"/>
  <c r="G442" i="3"/>
  <c r="G441" i="3"/>
  <c r="G439" i="3"/>
  <c r="G437" i="3"/>
  <c r="G434" i="3"/>
  <c r="G431" i="3"/>
  <c r="G430" i="3"/>
  <c r="G429" i="3"/>
  <c r="G428" i="3"/>
  <c r="G426" i="3"/>
  <c r="G417" i="3"/>
  <c r="G416" i="3"/>
  <c r="G413" i="3"/>
  <c r="G409" i="3"/>
  <c r="G408" i="3"/>
  <c r="G406" i="3"/>
  <c r="G405" i="3"/>
  <c r="G401" i="3"/>
  <c r="G400" i="3"/>
  <c r="G399" i="3"/>
  <c r="G397" i="3"/>
  <c r="G396" i="3"/>
  <c r="G394" i="3"/>
  <c r="G393" i="3"/>
  <c r="G392" i="3"/>
  <c r="G391" i="3"/>
  <c r="G390" i="3"/>
  <c r="G389" i="3"/>
  <c r="G387" i="3"/>
  <c r="G386" i="3"/>
  <c r="G384" i="3"/>
  <c r="G383" i="3"/>
  <c r="G379" i="3"/>
  <c r="G377" i="3"/>
  <c r="G376" i="3"/>
  <c r="G375" i="3"/>
  <c r="G374" i="3"/>
  <c r="G371" i="3"/>
  <c r="G370" i="3"/>
  <c r="G369" i="3"/>
  <c r="G366" i="3"/>
  <c r="G365" i="3"/>
  <c r="G364" i="3"/>
  <c r="G360" i="3"/>
  <c r="G359" i="3"/>
  <c r="G358" i="3"/>
  <c r="G357" i="3"/>
  <c r="G356" i="3"/>
  <c r="G355" i="3"/>
  <c r="G353" i="3"/>
  <c r="G352" i="3"/>
  <c r="G349" i="3"/>
  <c r="G343" i="3"/>
  <c r="G340" i="3"/>
  <c r="G339" i="3"/>
  <c r="G337" i="3"/>
  <c r="G335" i="3"/>
  <c r="G334" i="3"/>
  <c r="G333" i="3"/>
  <c r="G332" i="3"/>
  <c r="G331" i="3"/>
  <c r="G330" i="3"/>
  <c r="G327" i="3"/>
  <c r="G328" i="3"/>
  <c r="G326" i="3"/>
  <c r="G325" i="3"/>
  <c r="G324" i="3"/>
  <c r="G322" i="3"/>
  <c r="G318" i="3"/>
  <c r="G316" i="3"/>
  <c r="G314" i="3"/>
  <c r="G313" i="3"/>
  <c r="G309" i="3"/>
  <c r="G308" i="3"/>
  <c r="G305" i="3"/>
  <c r="G301" i="3"/>
  <c r="G300" i="3"/>
  <c r="G299" i="3"/>
  <c r="G298" i="3"/>
  <c r="G297" i="3"/>
  <c r="G296" i="3"/>
  <c r="G295" i="3"/>
  <c r="G293" i="3"/>
  <c r="G292" i="3"/>
  <c r="G291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4" i="3"/>
  <c r="G271" i="3"/>
  <c r="G269" i="3"/>
  <c r="G267" i="3"/>
  <c r="G262" i="3"/>
  <c r="G259" i="3"/>
  <c r="G258" i="3"/>
  <c r="G255" i="3"/>
  <c r="G253" i="3"/>
  <c r="G250" i="3"/>
  <c r="G248" i="3"/>
  <c r="G247" i="3"/>
  <c r="G245" i="3"/>
  <c r="G244" i="3"/>
  <c r="G243" i="3"/>
  <c r="G241" i="3"/>
  <c r="G240" i="3"/>
  <c r="G238" i="3"/>
  <c r="G237" i="3"/>
  <c r="G234" i="3"/>
  <c r="G233" i="3"/>
  <c r="G232" i="3"/>
  <c r="G230" i="3"/>
  <c r="G229" i="3"/>
  <c r="G228" i="3"/>
  <c r="G226" i="3"/>
  <c r="G223" i="3"/>
  <c r="G222" i="3"/>
  <c r="G219" i="3"/>
  <c r="G217" i="3"/>
  <c r="G216" i="3"/>
  <c r="G212" i="3"/>
  <c r="G211" i="3"/>
  <c r="G210" i="3"/>
  <c r="G209" i="3"/>
  <c r="G206" i="3"/>
  <c r="G205" i="3"/>
  <c r="G203" i="3"/>
  <c r="G202" i="3"/>
  <c r="G201" i="3"/>
  <c r="G198" i="3"/>
  <c r="G197" i="3"/>
  <c r="G195" i="3"/>
  <c r="G196" i="3"/>
  <c r="G194" i="3"/>
  <c r="G192" i="3"/>
  <c r="G191" i="3"/>
  <c r="G186" i="3"/>
  <c r="G185" i="3"/>
  <c r="G183" i="3"/>
  <c r="G182" i="3"/>
  <c r="G181" i="3"/>
  <c r="G179" i="3"/>
  <c r="G177" i="3"/>
  <c r="G176" i="3"/>
  <c r="G175" i="3"/>
  <c r="G174" i="3"/>
  <c r="G172" i="3"/>
  <c r="G170" i="3"/>
  <c r="G169" i="3"/>
  <c r="G168" i="3"/>
  <c r="G167" i="3"/>
  <c r="G163" i="3"/>
  <c r="G162" i="3"/>
  <c r="G160" i="3"/>
  <c r="G159" i="3"/>
  <c r="G156" i="3"/>
  <c r="G155" i="3"/>
  <c r="G154" i="3"/>
  <c r="G153" i="3"/>
  <c r="G149" i="3"/>
  <c r="G148" i="3"/>
  <c r="G147" i="3"/>
  <c r="G137" i="3"/>
  <c r="G135" i="3"/>
  <c r="G134" i="3"/>
  <c r="G133" i="3"/>
  <c r="G151" i="3"/>
  <c r="G132" i="3"/>
  <c r="G131" i="3"/>
  <c r="G130" i="3"/>
  <c r="G128" i="3"/>
  <c r="G127" i="3"/>
  <c r="G126" i="3"/>
  <c r="G125" i="3"/>
  <c r="G124" i="3"/>
  <c r="G123" i="3"/>
  <c r="G122" i="3"/>
  <c r="G121" i="3"/>
  <c r="G120" i="3"/>
  <c r="G119" i="3"/>
  <c r="G117" i="3"/>
  <c r="G116" i="3"/>
  <c r="G111" i="3"/>
  <c r="G110" i="3"/>
  <c r="G109" i="3"/>
  <c r="G107" i="3"/>
  <c r="G105" i="3"/>
  <c r="G104" i="3"/>
  <c r="G103" i="3"/>
  <c r="G102" i="3"/>
  <c r="G101" i="3"/>
  <c r="G99" i="3"/>
  <c r="G98" i="3"/>
  <c r="G97" i="3"/>
  <c r="G95" i="3"/>
  <c r="G94" i="3"/>
  <c r="G90" i="3"/>
  <c r="G89" i="3"/>
  <c r="G85" i="3"/>
  <c r="G82" i="3"/>
  <c r="G80" i="3"/>
  <c r="G79" i="3"/>
  <c r="G78" i="3"/>
  <c r="G77" i="3"/>
  <c r="G76" i="3"/>
  <c r="G75" i="3"/>
  <c r="G73" i="3"/>
  <c r="G70" i="3"/>
  <c r="G69" i="3"/>
  <c r="G68" i="3"/>
  <c r="G64" i="3"/>
  <c r="G63" i="3"/>
  <c r="G62" i="3"/>
  <c r="G61" i="3"/>
  <c r="G60" i="3"/>
  <c r="G59" i="3"/>
  <c r="G56" i="3"/>
  <c r="G55" i="3"/>
  <c r="G53" i="3"/>
  <c r="G52" i="3"/>
  <c r="G51" i="3"/>
  <c r="G50" i="3"/>
  <c r="G48" i="3"/>
  <c r="G47" i="3"/>
  <c r="G45" i="3"/>
  <c r="G44" i="3"/>
  <c r="G43" i="3"/>
  <c r="G42" i="3"/>
  <c r="G41" i="3"/>
  <c r="G40" i="3"/>
  <c r="G39" i="3"/>
  <c r="G37" i="3"/>
  <c r="G34" i="3"/>
  <c r="G33" i="3"/>
  <c r="G32" i="3"/>
  <c r="G31" i="3"/>
  <c r="G30" i="3"/>
  <c r="G29" i="3"/>
  <c r="G28" i="3"/>
  <c r="G22" i="3"/>
  <c r="G21" i="3"/>
  <c r="G19" i="3"/>
  <c r="G18" i="3"/>
  <c r="G17" i="3"/>
  <c r="G16" i="3"/>
  <c r="G12" i="3"/>
  <c r="G11" i="3"/>
  <c r="G9" i="3"/>
  <c r="G8" i="3"/>
  <c r="J151" i="1"/>
  <c r="J150" i="1"/>
  <c r="J374" i="1"/>
  <c r="J370" i="1"/>
  <c r="J365" i="1"/>
  <c r="J364" i="1"/>
  <c r="J363" i="1"/>
  <c r="J361" i="1"/>
  <c r="J353" i="1"/>
  <c r="J352" i="1"/>
  <c r="J351" i="1"/>
  <c r="J350" i="1"/>
  <c r="J349" i="1"/>
  <c r="J345" i="1"/>
  <c r="J342" i="1"/>
  <c r="J338" i="1"/>
  <c r="J337" i="1"/>
  <c r="J331" i="1"/>
  <c r="J329" i="1"/>
  <c r="J326" i="1"/>
  <c r="J324" i="1"/>
  <c r="J321" i="1"/>
  <c r="J319" i="1"/>
  <c r="J318" i="1"/>
  <c r="J317" i="1"/>
  <c r="J315" i="1"/>
  <c r="J314" i="1"/>
  <c r="J313" i="1"/>
  <c r="J310" i="1"/>
  <c r="J308" i="1"/>
  <c r="J307" i="1"/>
  <c r="J306" i="1"/>
  <c r="J303" i="1"/>
  <c r="J300" i="1"/>
  <c r="J299" i="1"/>
  <c r="J298" i="1"/>
  <c r="J295" i="1"/>
  <c r="J294" i="1"/>
  <c r="J293" i="1"/>
  <c r="J292" i="1"/>
  <c r="J291" i="1"/>
  <c r="J290" i="1"/>
  <c r="J289" i="1"/>
  <c r="J288" i="1"/>
  <c r="J285" i="1"/>
  <c r="J283" i="1"/>
  <c r="J282" i="1"/>
  <c r="J279" i="1"/>
  <c r="J276" i="1"/>
  <c r="J272" i="1"/>
  <c r="J271" i="1"/>
  <c r="J270" i="1"/>
  <c r="J268" i="1"/>
  <c r="J267" i="1"/>
  <c r="J266" i="1"/>
  <c r="J265" i="1"/>
  <c r="J263" i="1"/>
  <c r="J262" i="1"/>
  <c r="J261" i="1"/>
  <c r="J260" i="1"/>
  <c r="J258" i="1"/>
  <c r="J256" i="1"/>
  <c r="J253" i="1"/>
  <c r="J249" i="1"/>
  <c r="J245" i="1"/>
  <c r="J244" i="1"/>
  <c r="J242" i="1"/>
  <c r="J241" i="1"/>
  <c r="J240" i="1"/>
  <c r="J235" i="1"/>
  <c r="J230" i="1"/>
  <c r="J227" i="1"/>
  <c r="J225" i="1"/>
  <c r="J224" i="1"/>
  <c r="J222" i="1"/>
  <c r="J219" i="1"/>
  <c r="J218" i="1"/>
  <c r="J217" i="1"/>
  <c r="J216" i="1"/>
  <c r="J215" i="1"/>
  <c r="J211" i="1"/>
  <c r="J208" i="1"/>
  <c r="J207" i="1"/>
  <c r="J200" i="1"/>
  <c r="J199" i="1"/>
  <c r="J198" i="1"/>
  <c r="J197" i="1"/>
  <c r="J193" i="1"/>
  <c r="J191" i="1"/>
  <c r="J190" i="1"/>
  <c r="J189" i="1"/>
  <c r="J188" i="1"/>
  <c r="J186" i="1"/>
  <c r="J184" i="1"/>
  <c r="J183" i="1"/>
  <c r="J182" i="1"/>
  <c r="J180" i="1"/>
  <c r="J177" i="1"/>
  <c r="J176" i="1"/>
  <c r="J175" i="1"/>
  <c r="J173" i="1"/>
  <c r="J172" i="1"/>
  <c r="J170" i="1"/>
  <c r="J169" i="1"/>
  <c r="J168" i="1"/>
  <c r="J167" i="1"/>
  <c r="J165" i="1"/>
  <c r="J163" i="1"/>
  <c r="J161" i="1"/>
  <c r="J159" i="1"/>
  <c r="J157" i="1"/>
  <c r="J156" i="1"/>
  <c r="J148" i="1"/>
  <c r="J146" i="1"/>
  <c r="J145" i="1"/>
  <c r="J144" i="1"/>
  <c r="J143" i="1"/>
  <c r="J139" i="1"/>
  <c r="J137" i="1"/>
  <c r="J134" i="1"/>
  <c r="J129" i="1"/>
  <c r="J127" i="1"/>
  <c r="J125" i="1"/>
  <c r="J122" i="1"/>
  <c r="J121" i="1"/>
  <c r="J118" i="1"/>
  <c r="J117" i="1"/>
  <c r="J116" i="1"/>
  <c r="J115" i="1"/>
  <c r="J114" i="1"/>
  <c r="J112" i="1"/>
  <c r="J111" i="1"/>
  <c r="J109" i="1"/>
  <c r="J108" i="1"/>
  <c r="J105" i="1"/>
  <c r="J104" i="1"/>
  <c r="J99" i="1"/>
  <c r="J95" i="1"/>
  <c r="J94" i="1"/>
  <c r="J93" i="1"/>
  <c r="J92" i="1"/>
  <c r="J90" i="1"/>
  <c r="J89" i="1"/>
  <c r="J87" i="1"/>
  <c r="J85" i="1"/>
  <c r="J84" i="1"/>
  <c r="J79" i="1"/>
  <c r="J78" i="1"/>
  <c r="J75" i="1"/>
  <c r="J74" i="1"/>
  <c r="J70" i="1"/>
  <c r="J69" i="1"/>
  <c r="J68" i="1"/>
  <c r="J67" i="1"/>
  <c r="J65" i="1"/>
  <c r="J64" i="1"/>
  <c r="J63" i="1"/>
  <c r="J62" i="1"/>
  <c r="J61" i="1"/>
  <c r="J59" i="1"/>
  <c r="J57" i="1"/>
  <c r="J56" i="1"/>
  <c r="J55" i="1"/>
  <c r="J51" i="1"/>
  <c r="J50" i="1"/>
  <c r="J47" i="1"/>
  <c r="J46" i="1"/>
  <c r="J45" i="1"/>
  <c r="J44" i="1"/>
  <c r="J42" i="1"/>
  <c r="J41" i="1"/>
  <c r="J40" i="1"/>
  <c r="J39" i="1"/>
  <c r="J38" i="1"/>
  <c r="J37" i="1"/>
  <c r="J36" i="1"/>
  <c r="J34" i="1"/>
  <c r="J32" i="1"/>
  <c r="J31" i="1"/>
  <c r="J27" i="1"/>
  <c r="J24" i="1"/>
  <c r="J23" i="1"/>
  <c r="J22" i="1"/>
  <c r="J19" i="1"/>
  <c r="J18" i="1"/>
  <c r="J17" i="1"/>
  <c r="J15" i="1"/>
  <c r="J14" i="1"/>
  <c r="J13" i="1"/>
  <c r="J10" i="1"/>
  <c r="G236" i="4"/>
  <c r="G234" i="4"/>
  <c r="G230" i="4"/>
  <c r="G229" i="4"/>
  <c r="G228" i="4"/>
  <c r="G226" i="4"/>
  <c r="G223" i="4"/>
  <c r="G221" i="4"/>
  <c r="G219" i="4"/>
  <c r="G218" i="4"/>
  <c r="G217" i="4"/>
  <c r="G213" i="4"/>
  <c r="G212" i="4"/>
  <c r="G211" i="4"/>
  <c r="G210" i="4"/>
  <c r="G209" i="4"/>
  <c r="G206" i="4"/>
  <c r="G205" i="4"/>
  <c r="G193" i="4"/>
  <c r="G192" i="4"/>
  <c r="G189" i="4"/>
  <c r="G188" i="4"/>
  <c r="G187" i="4"/>
  <c r="G182" i="4"/>
  <c r="G180" i="4"/>
  <c r="G179" i="4"/>
  <c r="G178" i="4"/>
  <c r="G170" i="4"/>
  <c r="G169" i="4"/>
  <c r="G167" i="4"/>
  <c r="G164" i="4"/>
  <c r="G163" i="4"/>
  <c r="G146" i="4"/>
  <c r="G145" i="4"/>
  <c r="G143" i="4"/>
  <c r="G142" i="4"/>
  <c r="G141" i="4"/>
  <c r="G139" i="4"/>
  <c r="G136" i="4"/>
  <c r="G133" i="4"/>
  <c r="G126" i="4"/>
  <c r="G124" i="4"/>
  <c r="G120" i="4"/>
  <c r="G119" i="4"/>
  <c r="G116" i="4"/>
  <c r="G114" i="4"/>
  <c r="G113" i="4"/>
  <c r="G111" i="4"/>
  <c r="G107" i="4"/>
  <c r="G106" i="4"/>
  <c r="G102" i="4"/>
  <c r="G101" i="4"/>
  <c r="G100" i="4"/>
  <c r="G99" i="4"/>
  <c r="G97" i="4"/>
  <c r="G94" i="4"/>
  <c r="G89" i="4"/>
  <c r="G88" i="4"/>
  <c r="G87" i="4"/>
  <c r="G80" i="4"/>
  <c r="G79" i="4"/>
  <c r="G78" i="4"/>
  <c r="G77" i="4"/>
  <c r="G76" i="4"/>
  <c r="G72" i="4"/>
  <c r="G71" i="4"/>
  <c r="G67" i="4"/>
  <c r="G59" i="4"/>
  <c r="G57" i="4"/>
  <c r="G56" i="4"/>
  <c r="G55" i="4"/>
  <c r="G54" i="4"/>
  <c r="G50" i="4"/>
  <c r="G43" i="4"/>
  <c r="G42" i="4"/>
  <c r="G41" i="4"/>
  <c r="G39" i="4"/>
  <c r="G34" i="4"/>
  <c r="G32" i="4"/>
  <c r="G27" i="4"/>
  <c r="G23" i="4"/>
  <c r="G22" i="4"/>
  <c r="G17" i="4"/>
  <c r="G16" i="4"/>
  <c r="G15" i="4"/>
  <c r="G14" i="4"/>
  <c r="G12" i="4"/>
  <c r="G11" i="4"/>
  <c r="G9" i="4"/>
  <c r="G235" i="4"/>
  <c r="G233" i="4"/>
  <c r="G232" i="4"/>
  <c r="G231" i="4"/>
  <c r="G227" i="4"/>
  <c r="G225" i="4"/>
  <c r="G224" i="4"/>
  <c r="G222" i="4"/>
  <c r="G220" i="4"/>
  <c r="G216" i="4"/>
  <c r="G215" i="4"/>
  <c r="G214" i="4"/>
  <c r="G208" i="4"/>
  <c r="G207" i="4"/>
  <c r="G204" i="4"/>
  <c r="G203" i="4"/>
  <c r="G202" i="4"/>
  <c r="G201" i="4"/>
  <c r="G200" i="4"/>
  <c r="G199" i="4"/>
  <c r="G198" i="4"/>
  <c r="G197" i="4"/>
  <c r="G196" i="4"/>
  <c r="G195" i="4"/>
  <c r="G194" i="4"/>
  <c r="G191" i="4"/>
  <c r="G190" i="4"/>
  <c r="G186" i="4"/>
  <c r="G185" i="4"/>
  <c r="G184" i="4"/>
  <c r="G183" i="4"/>
  <c r="G181" i="4"/>
  <c r="G177" i="4"/>
  <c r="G176" i="4"/>
  <c r="G175" i="4"/>
  <c r="G174" i="4"/>
  <c r="G173" i="4"/>
  <c r="G172" i="4"/>
  <c r="G171" i="4"/>
  <c r="G168" i="4"/>
  <c r="G166" i="4"/>
  <c r="G165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4" i="4"/>
  <c r="G140" i="4"/>
  <c r="G138" i="4"/>
  <c r="G137" i="4"/>
  <c r="G135" i="4"/>
  <c r="G134" i="4"/>
  <c r="G132" i="4"/>
  <c r="G131" i="4"/>
  <c r="G130" i="4"/>
  <c r="G129" i="4"/>
  <c r="G128" i="4"/>
  <c r="G127" i="4"/>
  <c r="G125" i="4"/>
  <c r="G123" i="4"/>
  <c r="G122" i="4"/>
  <c r="G121" i="4"/>
  <c r="G118" i="4"/>
  <c r="G117" i="4"/>
  <c r="G115" i="4"/>
  <c r="G112" i="4"/>
  <c r="G110" i="4"/>
  <c r="G109" i="4"/>
  <c r="G108" i="4"/>
  <c r="G105" i="4"/>
  <c r="G104" i="4"/>
  <c r="G103" i="4"/>
  <c r="G98" i="4"/>
  <c r="G96" i="4"/>
  <c r="G95" i="4"/>
  <c r="G93" i="4"/>
  <c r="G92" i="4"/>
  <c r="G91" i="4"/>
  <c r="G90" i="4"/>
  <c r="G86" i="4"/>
  <c r="G85" i="4"/>
  <c r="G84" i="4"/>
  <c r="G82" i="4"/>
  <c r="G81" i="4"/>
  <c r="G75" i="4"/>
  <c r="G74" i="4"/>
  <c r="G73" i="4"/>
  <c r="G83" i="4"/>
  <c r="G70" i="4"/>
  <c r="G69" i="4"/>
  <c r="G68" i="4"/>
  <c r="G66" i="4"/>
  <c r="G65" i="4"/>
  <c r="G64" i="4"/>
  <c r="G63" i="4"/>
  <c r="G62" i="4"/>
  <c r="G61" i="4"/>
  <c r="G60" i="4"/>
  <c r="G58" i="4"/>
  <c r="G53" i="4"/>
  <c r="G52" i="4"/>
  <c r="G51" i="4"/>
  <c r="G49" i="4"/>
  <c r="G48" i="4"/>
  <c r="G47" i="4"/>
  <c r="G46" i="4"/>
  <c r="G45" i="4"/>
  <c r="G44" i="4"/>
  <c r="G40" i="4"/>
  <c r="G38" i="4"/>
  <c r="G37" i="4"/>
  <c r="G36" i="4"/>
  <c r="G35" i="4"/>
  <c r="G33" i="4"/>
  <c r="G31" i="4"/>
  <c r="G30" i="4"/>
  <c r="G29" i="4"/>
  <c r="G28" i="4"/>
  <c r="G26" i="4"/>
  <c r="G25" i="4"/>
  <c r="G24" i="4"/>
  <c r="G21" i="4"/>
  <c r="G19" i="4"/>
  <c r="G18" i="4"/>
  <c r="G13" i="4"/>
  <c r="G10" i="4"/>
  <c r="G8" i="4"/>
  <c r="G392" i="2"/>
  <c r="G391" i="2"/>
  <c r="G387" i="2"/>
  <c r="G385" i="2"/>
  <c r="G384" i="2"/>
  <c r="G383" i="2"/>
  <c r="G380" i="2"/>
  <c r="G377" i="2"/>
  <c r="G374" i="2"/>
  <c r="G370" i="2"/>
  <c r="G365" i="2"/>
  <c r="G364" i="2"/>
  <c r="G363" i="2"/>
  <c r="G362" i="2"/>
  <c r="G357" i="2"/>
  <c r="G356" i="2"/>
  <c r="G355" i="2"/>
  <c r="G352" i="2"/>
  <c r="G350" i="2"/>
  <c r="G349" i="2"/>
  <c r="G348" i="2"/>
  <c r="G344" i="2"/>
  <c r="G342" i="2"/>
  <c r="G331" i="2"/>
  <c r="G327" i="2"/>
  <c r="G324" i="2"/>
  <c r="G323" i="2"/>
  <c r="G322" i="2"/>
  <c r="G321" i="2"/>
  <c r="G320" i="2"/>
  <c r="G315" i="2"/>
  <c r="G313" i="2"/>
  <c r="G312" i="2"/>
  <c r="G309" i="2"/>
  <c r="G308" i="2"/>
  <c r="G306" i="2"/>
  <c r="G301" i="2"/>
  <c r="G297" i="2"/>
  <c r="G295" i="2"/>
  <c r="G294" i="2"/>
  <c r="G293" i="2"/>
  <c r="G291" i="2"/>
  <c r="G288" i="2"/>
  <c r="G286" i="2"/>
  <c r="G285" i="2"/>
  <c r="G274" i="2"/>
  <c r="G273" i="2"/>
  <c r="G271" i="2"/>
  <c r="G269" i="2"/>
  <c r="G266" i="2"/>
  <c r="G264" i="2"/>
  <c r="G262" i="2"/>
  <c r="G261" i="2"/>
  <c r="G260" i="2"/>
  <c r="G259" i="2"/>
  <c r="G257" i="2"/>
  <c r="G256" i="2"/>
  <c r="G248" i="2"/>
  <c r="G244" i="2"/>
  <c r="G233" i="2"/>
  <c r="G232" i="2"/>
  <c r="G231" i="2"/>
  <c r="G229" i="2"/>
  <c r="G227" i="2"/>
  <c r="G226" i="2"/>
  <c r="G224" i="2"/>
  <c r="G223" i="2"/>
  <c r="G219" i="2"/>
  <c r="G216" i="2"/>
  <c r="G214" i="2"/>
  <c r="G211" i="2"/>
  <c r="G207" i="2"/>
  <c r="G205" i="2"/>
  <c r="G202" i="2"/>
  <c r="G198" i="2"/>
  <c r="G196" i="2"/>
  <c r="G191" i="2"/>
  <c r="G190" i="2"/>
  <c r="G187" i="2"/>
  <c r="G185" i="2"/>
  <c r="G182" i="2"/>
  <c r="G181" i="2"/>
  <c r="G177" i="2"/>
  <c r="G176" i="2"/>
  <c r="G169" i="2"/>
  <c r="G165" i="2"/>
  <c r="G164" i="2"/>
  <c r="G162" i="2"/>
  <c r="G161" i="2"/>
  <c r="G158" i="2"/>
  <c r="G153" i="2"/>
  <c r="G151" i="2"/>
  <c r="G147" i="2"/>
  <c r="G145" i="2"/>
  <c r="G140" i="2"/>
  <c r="G139" i="2"/>
  <c r="G138" i="2"/>
  <c r="G137" i="2"/>
  <c r="G135" i="2"/>
  <c r="G133" i="2"/>
  <c r="G132" i="2"/>
  <c r="G127" i="2"/>
  <c r="G122" i="2"/>
  <c r="G120" i="2"/>
  <c r="G118" i="2"/>
  <c r="G117" i="2"/>
  <c r="G116" i="2"/>
  <c r="G115" i="2"/>
  <c r="G111" i="2"/>
  <c r="G106" i="2"/>
  <c r="G97" i="2"/>
  <c r="G96" i="2"/>
  <c r="G93" i="2"/>
  <c r="G85" i="2"/>
  <c r="G77" i="2"/>
  <c r="G76" i="2"/>
  <c r="G75" i="2"/>
  <c r="G72" i="2"/>
  <c r="G71" i="2"/>
  <c r="G69" i="2"/>
  <c r="G68" i="2"/>
  <c r="G67" i="2"/>
  <c r="G62" i="2"/>
  <c r="G60" i="2"/>
  <c r="G59" i="2"/>
  <c r="G55" i="2"/>
  <c r="G54" i="2"/>
  <c r="G50" i="2"/>
  <c r="G49" i="2"/>
  <c r="G39" i="2"/>
  <c r="G32" i="2"/>
  <c r="G31" i="2"/>
  <c r="G30" i="2"/>
  <c r="G23" i="2"/>
  <c r="G22" i="2"/>
  <c r="G21" i="2"/>
  <c r="G20" i="2"/>
  <c r="G18" i="2"/>
  <c r="G13" i="2"/>
  <c r="G12" i="2"/>
  <c r="G11" i="2"/>
  <c r="G10" i="2"/>
  <c r="G395" i="2"/>
  <c r="G394" i="2"/>
  <c r="G393" i="2"/>
  <c r="G390" i="2"/>
  <c r="G389" i="2"/>
  <c r="G388" i="2"/>
  <c r="G386" i="2"/>
  <c r="G382" i="2"/>
  <c r="G381" i="2"/>
  <c r="G379" i="2"/>
  <c r="G378" i="2"/>
  <c r="G376" i="2"/>
  <c r="G375" i="2"/>
  <c r="G373" i="2"/>
  <c r="G372" i="2"/>
  <c r="G371" i="2"/>
  <c r="G369" i="2"/>
  <c r="G368" i="2"/>
  <c r="G367" i="2"/>
  <c r="G366" i="2"/>
  <c r="G361" i="2"/>
  <c r="G360" i="2"/>
  <c r="G359" i="2"/>
  <c r="G358" i="2"/>
  <c r="G354" i="2"/>
  <c r="G353" i="2"/>
  <c r="G351" i="2"/>
  <c r="G347" i="2"/>
  <c r="G346" i="2"/>
  <c r="G345" i="2"/>
  <c r="G343" i="2"/>
  <c r="G341" i="2"/>
  <c r="G340" i="2"/>
  <c r="G339" i="2"/>
  <c r="G338" i="2"/>
  <c r="G337" i="2"/>
  <c r="G336" i="2"/>
  <c r="G335" i="2"/>
  <c r="G334" i="2"/>
  <c r="G333" i="2"/>
  <c r="G332" i="2"/>
  <c r="G330" i="2"/>
  <c r="G329" i="2"/>
  <c r="G328" i="2"/>
  <c r="G326" i="2"/>
  <c r="G325" i="2"/>
  <c r="G319" i="2"/>
  <c r="G318" i="2"/>
  <c r="G317" i="2"/>
  <c r="G316" i="2"/>
  <c r="G314" i="2"/>
  <c r="G311" i="2"/>
  <c r="G310" i="2"/>
  <c r="G307" i="2"/>
  <c r="G305" i="2"/>
  <c r="G304" i="2"/>
  <c r="G303" i="2"/>
  <c r="G302" i="2"/>
  <c r="G300" i="2"/>
  <c r="G299" i="2"/>
  <c r="G298" i="2"/>
  <c r="G296" i="2"/>
  <c r="G292" i="2"/>
  <c r="G290" i="2"/>
  <c r="G289" i="2"/>
  <c r="G287" i="2"/>
  <c r="G284" i="2"/>
  <c r="G283" i="2"/>
  <c r="G282" i="2"/>
  <c r="G281" i="2"/>
  <c r="G280" i="2"/>
  <c r="G279" i="2"/>
  <c r="G278" i="2"/>
  <c r="G277" i="2"/>
  <c r="G276" i="2"/>
  <c r="G275" i="2"/>
  <c r="G272" i="2"/>
  <c r="G270" i="2"/>
  <c r="G268" i="2"/>
  <c r="G267" i="2"/>
  <c r="G265" i="2"/>
  <c r="G263" i="2"/>
  <c r="G258" i="2"/>
  <c r="G255" i="2"/>
  <c r="G254" i="2"/>
  <c r="G253" i="2"/>
  <c r="G252" i="2"/>
  <c r="G251" i="2"/>
  <c r="G250" i="2"/>
  <c r="G249" i="2"/>
  <c r="G247" i="2"/>
  <c r="G246" i="2"/>
  <c r="G245" i="2"/>
  <c r="G243" i="2"/>
  <c r="G242" i="2"/>
  <c r="G241" i="2"/>
  <c r="G240" i="2"/>
  <c r="G239" i="2"/>
  <c r="G238" i="2"/>
  <c r="G237" i="2"/>
  <c r="G236" i="2"/>
  <c r="G235" i="2"/>
  <c r="G234" i="2"/>
  <c r="G230" i="2"/>
  <c r="G228" i="2"/>
  <c r="G225" i="2"/>
  <c r="G222" i="2"/>
  <c r="G221" i="2"/>
  <c r="G220" i="2"/>
  <c r="G218" i="2"/>
  <c r="G217" i="2"/>
  <c r="G215" i="2"/>
  <c r="G213" i="2"/>
  <c r="G212" i="2"/>
  <c r="G210" i="2"/>
  <c r="G209" i="2"/>
  <c r="G208" i="2"/>
  <c r="G206" i="2"/>
  <c r="G204" i="2"/>
  <c r="G203" i="2"/>
  <c r="G201" i="2"/>
  <c r="G200" i="2"/>
  <c r="G199" i="2"/>
  <c r="G197" i="2"/>
  <c r="G195" i="2"/>
  <c r="G194" i="2"/>
  <c r="G193" i="2"/>
  <c r="G192" i="2"/>
  <c r="G189" i="2"/>
  <c r="G188" i="2"/>
  <c r="G186" i="2"/>
  <c r="G184" i="2"/>
  <c r="G183" i="2"/>
  <c r="G180" i="2"/>
  <c r="G179" i="2"/>
  <c r="G178" i="2"/>
  <c r="G175" i="2"/>
  <c r="G174" i="2"/>
  <c r="G173" i="2"/>
  <c r="G172" i="2"/>
  <c r="G171" i="2"/>
  <c r="G170" i="2"/>
  <c r="G168" i="2"/>
  <c r="G167" i="2"/>
  <c r="G166" i="2"/>
  <c r="G163" i="2"/>
  <c r="G160" i="2"/>
  <c r="G159" i="2"/>
  <c r="G157" i="2"/>
  <c r="G156" i="2"/>
  <c r="G155" i="2"/>
  <c r="G154" i="2"/>
  <c r="G152" i="2"/>
  <c r="G150" i="2"/>
  <c r="G149" i="2"/>
  <c r="G148" i="2"/>
  <c r="G146" i="2"/>
  <c r="G144" i="2"/>
  <c r="G143" i="2"/>
  <c r="G142" i="2"/>
  <c r="G141" i="2"/>
  <c r="G136" i="2"/>
  <c r="G134" i="2"/>
  <c r="G131" i="2"/>
  <c r="G130" i="2"/>
  <c r="G129" i="2"/>
  <c r="G126" i="2"/>
  <c r="G125" i="2"/>
  <c r="G124" i="2"/>
  <c r="G123" i="2"/>
  <c r="G121" i="2"/>
  <c r="G119" i="2"/>
  <c r="G114" i="2"/>
  <c r="G113" i="2"/>
  <c r="G112" i="2"/>
  <c r="G110" i="2"/>
  <c r="G109" i="2"/>
  <c r="G128" i="2"/>
  <c r="G108" i="2"/>
  <c r="G107" i="2"/>
  <c r="G105" i="2"/>
  <c r="G104" i="2"/>
  <c r="G103" i="2"/>
  <c r="G102" i="2"/>
  <c r="G101" i="2"/>
  <c r="G100" i="2"/>
  <c r="G99" i="2"/>
  <c r="G98" i="2"/>
  <c r="G95" i="2"/>
  <c r="G94" i="2"/>
  <c r="G92" i="2"/>
  <c r="G91" i="2"/>
  <c r="G90" i="2"/>
  <c r="G89" i="2"/>
  <c r="G88" i="2"/>
  <c r="G87" i="2"/>
  <c r="G86" i="2"/>
  <c r="G84" i="2"/>
  <c r="G83" i="2"/>
  <c r="G82" i="2"/>
  <c r="G81" i="2"/>
  <c r="G80" i="2"/>
  <c r="G79" i="2"/>
  <c r="G78" i="2"/>
  <c r="G74" i="2"/>
  <c r="G73" i="2"/>
  <c r="G70" i="2"/>
  <c r="G66" i="2"/>
  <c r="G65" i="2"/>
  <c r="G64" i="2"/>
  <c r="G63" i="2"/>
  <c r="G61" i="2"/>
  <c r="G58" i="2"/>
  <c r="G57" i="2"/>
  <c r="G56" i="2"/>
  <c r="G53" i="2"/>
  <c r="G52" i="2"/>
  <c r="G51" i="2"/>
  <c r="G48" i="2"/>
  <c r="G47" i="2"/>
  <c r="G46" i="2"/>
  <c r="G45" i="2"/>
  <c r="G44" i="2"/>
  <c r="G43" i="2"/>
  <c r="G42" i="2"/>
  <c r="G41" i="2"/>
  <c r="G40" i="2"/>
  <c r="G38" i="2"/>
  <c r="G37" i="2"/>
  <c r="G36" i="2"/>
  <c r="G35" i="2"/>
  <c r="G34" i="2"/>
  <c r="G33" i="2"/>
  <c r="G29" i="2"/>
  <c r="G28" i="2"/>
  <c r="G27" i="2"/>
  <c r="G26" i="2"/>
  <c r="G25" i="2"/>
  <c r="G24" i="2"/>
  <c r="G19" i="2"/>
  <c r="G17" i="2"/>
  <c r="G16" i="2"/>
  <c r="G15" i="2"/>
  <c r="G14" i="2"/>
  <c r="G9" i="2"/>
  <c r="G8" i="2"/>
  <c r="G372" i="1"/>
  <c r="G366" i="1"/>
  <c r="G362" i="1"/>
  <c r="G360" i="1"/>
  <c r="G359" i="1"/>
  <c r="G357" i="1"/>
  <c r="G356" i="1"/>
  <c r="G352" i="1"/>
  <c r="G349" i="1"/>
  <c r="G346" i="1"/>
  <c r="G345" i="1"/>
  <c r="G339" i="1"/>
  <c r="G338" i="1"/>
  <c r="G337" i="1"/>
  <c r="G336" i="1"/>
  <c r="G334" i="1"/>
  <c r="G333" i="1"/>
  <c r="G332" i="1"/>
  <c r="G327" i="1"/>
  <c r="G321" i="1"/>
  <c r="G317" i="1"/>
  <c r="G314" i="1"/>
  <c r="G310" i="1"/>
  <c r="G309" i="1"/>
  <c r="G307" i="1"/>
  <c r="G305" i="1"/>
  <c r="G304" i="1"/>
  <c r="G301" i="1"/>
  <c r="G298" i="1"/>
  <c r="G297" i="1"/>
  <c r="G296" i="1"/>
  <c r="G291" i="1"/>
  <c r="G289" i="1"/>
  <c r="G288" i="1"/>
  <c r="G287" i="1"/>
  <c r="G286" i="1"/>
  <c r="G285" i="1"/>
  <c r="G284" i="1"/>
  <c r="G283" i="1"/>
  <c r="G282" i="1"/>
  <c r="G281" i="1"/>
  <c r="G280" i="1"/>
  <c r="G279" i="1"/>
  <c r="G276" i="1"/>
  <c r="G274" i="1"/>
  <c r="G273" i="1"/>
  <c r="G272" i="1"/>
  <c r="G271" i="1"/>
  <c r="G261" i="1"/>
  <c r="G259" i="1"/>
  <c r="G257" i="1"/>
  <c r="G256" i="1"/>
  <c r="G255" i="1"/>
  <c r="G254" i="1"/>
  <c r="G252" i="1"/>
  <c r="G250" i="1"/>
  <c r="G247" i="1"/>
  <c r="G246" i="1"/>
  <c r="G245" i="1"/>
  <c r="G239" i="1"/>
  <c r="G236" i="1"/>
  <c r="G224" i="1"/>
  <c r="G223" i="1"/>
  <c r="G221" i="1"/>
  <c r="G219" i="1"/>
  <c r="G217" i="1"/>
  <c r="G216" i="1"/>
  <c r="G215" i="1"/>
  <c r="G214" i="1"/>
  <c r="G212" i="1"/>
  <c r="G211" i="1"/>
  <c r="G210" i="1"/>
  <c r="G209" i="1"/>
  <c r="G208" i="1"/>
  <c r="G204" i="1"/>
  <c r="G201" i="1"/>
  <c r="G193" i="1"/>
  <c r="G189" i="1"/>
  <c r="G187" i="1"/>
  <c r="G186" i="1"/>
  <c r="G183" i="1"/>
  <c r="G180" i="1"/>
  <c r="G179" i="1"/>
  <c r="G177" i="1"/>
  <c r="G175" i="1"/>
  <c r="G174" i="1"/>
  <c r="G169" i="1"/>
  <c r="G166" i="1"/>
  <c r="G165" i="1"/>
  <c r="G160" i="1"/>
  <c r="G159" i="1"/>
  <c r="G154" i="1"/>
  <c r="G152" i="1"/>
  <c r="G151" i="1"/>
  <c r="G150" i="1"/>
  <c r="G149" i="1"/>
  <c r="G148" i="1"/>
  <c r="G143" i="1"/>
  <c r="G138" i="1"/>
  <c r="G136" i="1"/>
  <c r="G132" i="1"/>
  <c r="G131" i="1"/>
  <c r="G130" i="1"/>
  <c r="G128" i="1"/>
  <c r="G125" i="1"/>
  <c r="G118" i="1"/>
  <c r="G116" i="1"/>
  <c r="G115" i="1"/>
  <c r="G114" i="1"/>
  <c r="G113" i="1"/>
  <c r="G112" i="1"/>
  <c r="G109" i="1"/>
  <c r="G105" i="1"/>
  <c r="G103" i="1"/>
  <c r="G99" i="1"/>
  <c r="G98" i="1"/>
  <c r="G97" i="1"/>
  <c r="G92" i="1"/>
  <c r="G91" i="1"/>
  <c r="G89" i="1"/>
  <c r="G83" i="1"/>
  <c r="G76" i="1"/>
  <c r="G73" i="1"/>
  <c r="G71" i="1"/>
  <c r="G66" i="1"/>
  <c r="G62" i="1"/>
  <c r="G61" i="1"/>
  <c r="G59" i="1"/>
  <c r="G57" i="1"/>
  <c r="G56" i="1"/>
  <c r="G55" i="1"/>
  <c r="G47" i="1"/>
  <c r="G46" i="1"/>
  <c r="G43" i="1"/>
  <c r="G42" i="1"/>
  <c r="G37" i="1"/>
  <c r="G36" i="1"/>
  <c r="G35" i="1"/>
  <c r="G34" i="1"/>
  <c r="G31" i="1"/>
  <c r="G29" i="1"/>
  <c r="G28" i="1"/>
  <c r="G27" i="1"/>
  <c r="G25" i="1"/>
  <c r="G24" i="1"/>
  <c r="G22" i="1"/>
  <c r="G18" i="1"/>
  <c r="G17" i="1"/>
  <c r="G16" i="1"/>
  <c r="G15" i="1"/>
  <c r="G10" i="1"/>
  <c r="G374" i="1"/>
  <c r="G373" i="1"/>
  <c r="G371" i="1"/>
  <c r="G370" i="1"/>
  <c r="G369" i="1"/>
  <c r="G368" i="1"/>
  <c r="G367" i="1"/>
  <c r="G365" i="1"/>
  <c r="G364" i="1"/>
  <c r="G363" i="1"/>
  <c r="G361" i="1"/>
  <c r="G358" i="1"/>
  <c r="G355" i="1"/>
  <c r="G354" i="1"/>
  <c r="G353" i="1"/>
  <c r="G351" i="1"/>
  <c r="G350" i="1"/>
  <c r="G348" i="1"/>
  <c r="G347" i="1"/>
  <c r="G344" i="1"/>
  <c r="G343" i="1"/>
  <c r="G342" i="1"/>
  <c r="G341" i="1"/>
  <c r="G340" i="1"/>
  <c r="G335" i="1"/>
  <c r="G331" i="1"/>
  <c r="G330" i="1"/>
  <c r="G329" i="1"/>
  <c r="G328" i="1"/>
  <c r="G326" i="1"/>
  <c r="G325" i="1"/>
  <c r="G324" i="1"/>
  <c r="G323" i="1"/>
  <c r="G322" i="1"/>
  <c r="G320" i="1"/>
  <c r="G319" i="1"/>
  <c r="G318" i="1"/>
  <c r="G316" i="1"/>
  <c r="G315" i="1"/>
  <c r="G313" i="1"/>
  <c r="G312" i="1"/>
  <c r="G311" i="1"/>
  <c r="G308" i="1"/>
  <c r="G306" i="1"/>
  <c r="G303" i="1"/>
  <c r="G302" i="1"/>
  <c r="G300" i="1"/>
  <c r="G299" i="1"/>
  <c r="G295" i="1"/>
  <c r="G294" i="1"/>
  <c r="G293" i="1"/>
  <c r="G292" i="1"/>
  <c r="G290" i="1"/>
  <c r="G278" i="1"/>
  <c r="G277" i="1"/>
  <c r="G275" i="1"/>
  <c r="G270" i="1"/>
  <c r="G269" i="1"/>
  <c r="G268" i="1"/>
  <c r="G267" i="1"/>
  <c r="G266" i="1"/>
  <c r="G265" i="1"/>
  <c r="G264" i="1"/>
  <c r="G263" i="1"/>
  <c r="G262" i="1"/>
  <c r="G260" i="1"/>
  <c r="G258" i="1"/>
  <c r="G253" i="1"/>
  <c r="G251" i="1"/>
  <c r="G249" i="1"/>
  <c r="G248" i="1"/>
  <c r="G244" i="1"/>
  <c r="G243" i="1"/>
  <c r="G242" i="1"/>
  <c r="G241" i="1"/>
  <c r="G240" i="1"/>
  <c r="G238" i="1"/>
  <c r="G237" i="1"/>
  <c r="G235" i="1"/>
  <c r="G234" i="1"/>
  <c r="G233" i="1"/>
  <c r="G232" i="1"/>
  <c r="G231" i="1"/>
  <c r="G230" i="1"/>
  <c r="G229" i="1"/>
  <c r="G228" i="1"/>
  <c r="G227" i="1"/>
  <c r="G226" i="1"/>
  <c r="G225" i="1"/>
  <c r="G222" i="1"/>
  <c r="G220" i="1"/>
  <c r="G218" i="1"/>
  <c r="G213" i="1"/>
  <c r="G207" i="1"/>
  <c r="G206" i="1"/>
  <c r="G205" i="1"/>
  <c r="G203" i="1"/>
  <c r="G202" i="1"/>
  <c r="G200" i="1"/>
  <c r="G199" i="1"/>
  <c r="G198" i="1"/>
  <c r="G197" i="1"/>
  <c r="G196" i="1"/>
  <c r="G195" i="1"/>
  <c r="G194" i="1"/>
  <c r="G192" i="1"/>
  <c r="G191" i="1"/>
  <c r="G190" i="1"/>
  <c r="G188" i="1"/>
  <c r="G185" i="1"/>
  <c r="G184" i="1"/>
  <c r="G182" i="1"/>
  <c r="G181" i="1"/>
  <c r="G178" i="1"/>
  <c r="G176" i="1"/>
  <c r="G173" i="1"/>
  <c r="G172" i="1"/>
  <c r="G171" i="1"/>
  <c r="G170" i="1"/>
  <c r="G168" i="1"/>
  <c r="G167" i="1"/>
  <c r="G164" i="1"/>
  <c r="G163" i="1"/>
  <c r="G162" i="1"/>
  <c r="G161" i="1"/>
  <c r="G158" i="1"/>
  <c r="G157" i="1"/>
  <c r="G156" i="1"/>
  <c r="G155" i="1"/>
  <c r="G153" i="1"/>
  <c r="G147" i="1"/>
  <c r="G146" i="1"/>
  <c r="G145" i="1"/>
  <c r="G144" i="1"/>
  <c r="G142" i="1"/>
  <c r="G141" i="1"/>
  <c r="G140" i="1"/>
  <c r="G139" i="1"/>
  <c r="G137" i="1"/>
  <c r="G135" i="1"/>
  <c r="G134" i="1"/>
  <c r="G133" i="1"/>
  <c r="G129" i="1"/>
  <c r="G127" i="1"/>
  <c r="G126" i="1"/>
  <c r="G124" i="1"/>
  <c r="G123" i="1"/>
  <c r="G122" i="1"/>
  <c r="G120" i="1"/>
  <c r="G119" i="1"/>
  <c r="G117" i="1"/>
  <c r="G111" i="1"/>
  <c r="G110" i="1"/>
  <c r="G108" i="1"/>
  <c r="G121" i="1"/>
  <c r="G107" i="1"/>
  <c r="G106" i="1"/>
  <c r="G104" i="1"/>
  <c r="G102" i="1"/>
  <c r="G101" i="1"/>
  <c r="G100" i="1"/>
  <c r="G96" i="1"/>
  <c r="G95" i="1"/>
  <c r="G94" i="1"/>
  <c r="G93" i="1"/>
  <c r="G90" i="1"/>
  <c r="G88" i="1"/>
  <c r="G87" i="1"/>
  <c r="G86" i="1"/>
  <c r="G85" i="1"/>
  <c r="G84" i="1"/>
  <c r="G82" i="1"/>
  <c r="G81" i="1"/>
  <c r="G80" i="1"/>
  <c r="G79" i="1"/>
  <c r="G78" i="1"/>
  <c r="G77" i="1"/>
  <c r="G75" i="1"/>
  <c r="G74" i="1"/>
  <c r="G72" i="1"/>
  <c r="G70" i="1"/>
  <c r="G69" i="1"/>
  <c r="G68" i="1"/>
  <c r="G67" i="1"/>
  <c r="G65" i="1"/>
  <c r="G64" i="1"/>
  <c r="G63" i="1"/>
  <c r="G60" i="1"/>
  <c r="G58" i="1"/>
  <c r="G54" i="1"/>
  <c r="G53" i="1"/>
  <c r="G52" i="1"/>
  <c r="G51" i="1"/>
  <c r="G50" i="1"/>
  <c r="G49" i="1"/>
  <c r="G48" i="1"/>
  <c r="G45" i="1"/>
  <c r="G44" i="1"/>
  <c r="G41" i="1"/>
  <c r="G40" i="1"/>
  <c r="G39" i="1"/>
  <c r="G38" i="1"/>
  <c r="G33" i="1"/>
  <c r="G32" i="1"/>
  <c r="G30" i="1"/>
  <c r="G26" i="1"/>
  <c r="G23" i="1"/>
  <c r="G21" i="1"/>
  <c r="G20" i="1"/>
  <c r="G19" i="1"/>
  <c r="G14" i="1"/>
  <c r="G13" i="1"/>
  <c r="G12" i="1"/>
  <c r="G11" i="1"/>
</calcChain>
</file>

<file path=xl/sharedStrings.xml><?xml version="1.0" encoding="utf-8"?>
<sst xmlns="http://schemas.openxmlformats.org/spreadsheetml/2006/main" count="7858" uniqueCount="741">
  <si>
    <t>RANG</t>
  </si>
  <si>
    <t>NOM</t>
  </si>
  <si>
    <t>Ranking</t>
  </si>
  <si>
    <t>Matchs</t>
  </si>
  <si>
    <t>MG</t>
  </si>
  <si>
    <t>Adv</t>
  </si>
  <si>
    <t>Esp</t>
  </si>
  <si>
    <t>Gain (%)</t>
  </si>
  <si>
    <t>POS</t>
  </si>
  <si>
    <t>CNR</t>
  </si>
  <si>
    <t>Rang</t>
  </si>
  <si>
    <t>DE MARCHI Thierry</t>
  </si>
  <si>
    <t>BAUCHET Olivier</t>
  </si>
  <si>
    <t>ROUERE Jean</t>
  </si>
  <si>
    <t>HINGANT Matthieu</t>
  </si>
  <si>
    <t>FERRERE André</t>
  </si>
  <si>
    <t>GRAU Michel</t>
  </si>
  <si>
    <t>REMY Robert</t>
  </si>
  <si>
    <t>DUMAS Michel</t>
  </si>
  <si>
    <t>LARROQUE Christian</t>
  </si>
  <si>
    <t>LARRIPA Lucien</t>
  </si>
  <si>
    <t>FAVARO Pierre</t>
  </si>
  <si>
    <t>DE MARCHI Christian</t>
  </si>
  <si>
    <t>SARASAR Laurent</t>
  </si>
  <si>
    <t>DENOS Stevens</t>
  </si>
  <si>
    <t>LAFFAILLE Jean</t>
  </si>
  <si>
    <t>VILLEROUX Philippe</t>
  </si>
  <si>
    <t>CHENAY Remi</t>
  </si>
  <si>
    <t>GENIBRE Alain</t>
  </si>
  <si>
    <t>SIMONIN Patrice</t>
  </si>
  <si>
    <t>OLIVEIRA Arménio</t>
  </si>
  <si>
    <t>HA Philippe</t>
  </si>
  <si>
    <t>GIRON Juan</t>
  </si>
  <si>
    <t>BRANSKI Thierry</t>
  </si>
  <si>
    <t>GRANZOTTO Bernard</t>
  </si>
  <si>
    <t>LARROQUE Gérard</t>
  </si>
  <si>
    <t>ODON Claude</t>
  </si>
  <si>
    <t>DENIAU Gilles</t>
  </si>
  <si>
    <t>JOSE Alexandre</t>
  </si>
  <si>
    <t>CLANET Benoit</t>
  </si>
  <si>
    <t>LALANDE Serge</t>
  </si>
  <si>
    <t>GUIVARC H Patrick</t>
  </si>
  <si>
    <t>CHAUSSEE Jean-Pierre</t>
  </si>
  <si>
    <t>TORCHE Sophiane</t>
  </si>
  <si>
    <t>GUGLIELMI Patrick</t>
  </si>
  <si>
    <t>AGUT Martial</t>
  </si>
  <si>
    <t>CASTER François</t>
  </si>
  <si>
    <t>WALLISER Didier</t>
  </si>
  <si>
    <t>ROY Jean-Jacques</t>
  </si>
  <si>
    <t>DECREMPS Michel</t>
  </si>
  <si>
    <t>TERRE Renaud</t>
  </si>
  <si>
    <t>GALABERT Robert</t>
  </si>
  <si>
    <t>CLASTRES David</t>
  </si>
  <si>
    <t>SOULA Michel</t>
  </si>
  <si>
    <t>BALAGUE Daniel</t>
  </si>
  <si>
    <t>GRANDSIMON Jean-Pierre</t>
  </si>
  <si>
    <t>DESLAGE Jean</t>
  </si>
  <si>
    <t>VERGNES Daniel</t>
  </si>
  <si>
    <t>COUSIN Jean-Christophe</t>
  </si>
  <si>
    <t>LEMENAGER Philippe</t>
  </si>
  <si>
    <t>AUDU Philippe</t>
  </si>
  <si>
    <t>FRAPPART Jacques</t>
  </si>
  <si>
    <t>GRANIER Bernard</t>
  </si>
  <si>
    <t>DEVAUX Michel</t>
  </si>
  <si>
    <t>LANNEBERE Jean-Claude</t>
  </si>
  <si>
    <t>OLIVE Bastien</t>
  </si>
  <si>
    <t>DARAUX David</t>
  </si>
  <si>
    <t>BOURILLON Yoann</t>
  </si>
  <si>
    <t>BOSCH Salvador</t>
  </si>
  <si>
    <t>LACHURIE Jean-Pierre</t>
  </si>
  <si>
    <t>BOUCHER Daniel</t>
  </si>
  <si>
    <t>RODRIGUEZ Denis</t>
  </si>
  <si>
    <t>LIS Daniel</t>
  </si>
  <si>
    <t>LAUCHET Brice</t>
  </si>
  <si>
    <t>LAYMAJOUX Louis</t>
  </si>
  <si>
    <t>ANDRIEU Jacques</t>
  </si>
  <si>
    <t>RICHARD Michel</t>
  </si>
  <si>
    <t>CARLL Stephane</t>
  </si>
  <si>
    <t>DOUSSIET Jean-Claude</t>
  </si>
  <si>
    <t>FOURCADE Jean-Marie</t>
  </si>
  <si>
    <t>DESDOIT Yves</t>
  </si>
  <si>
    <t>BOIDARD Jean</t>
  </si>
  <si>
    <t>PONS Emile</t>
  </si>
  <si>
    <t>ROULLAND Daniel</t>
  </si>
  <si>
    <t>VAQUIER Eric</t>
  </si>
  <si>
    <t>FORMENTIN Jean-François</t>
  </si>
  <si>
    <t>SALESSE Lucien</t>
  </si>
  <si>
    <t>DAVEZAC André</t>
  </si>
  <si>
    <t>SABATHE Claude</t>
  </si>
  <si>
    <t>THEATE Philippe</t>
  </si>
  <si>
    <t>GUILBERT Georges</t>
  </si>
  <si>
    <t>DARDELET Daniel</t>
  </si>
  <si>
    <t>ARNAUD Guy</t>
  </si>
  <si>
    <t>SOUSTRADE Daniel</t>
  </si>
  <si>
    <t>SEVENNES Didier</t>
  </si>
  <si>
    <t>TORTAJADA Ramon</t>
  </si>
  <si>
    <t>DUFFAUD Alban</t>
  </si>
  <si>
    <t>DUFOUR Roger</t>
  </si>
  <si>
    <t>GASSEAU Aymeric</t>
  </si>
  <si>
    <t>BOULET Gérard</t>
  </si>
  <si>
    <t>EMERIT Jean Marie</t>
  </si>
  <si>
    <t>DUCASSE Denis</t>
  </si>
  <si>
    <t>VARIN Guy</t>
  </si>
  <si>
    <t>BOCQUET Yvann</t>
  </si>
  <si>
    <t>MONTAURIOL Gilbert</t>
  </si>
  <si>
    <t>CHANTRELLE ERIC</t>
  </si>
  <si>
    <t>MUROT Jean-Jacques</t>
  </si>
  <si>
    <t>TRABICHET Robert</t>
  </si>
  <si>
    <t>RENAUD Jack</t>
  </si>
  <si>
    <t>MALHERBE Gilles</t>
  </si>
  <si>
    <t>AGASSE Michel</t>
  </si>
  <si>
    <t>POREE Philippe</t>
  </si>
  <si>
    <t>MALSERT Philippe</t>
  </si>
  <si>
    <t>BERMOND Philippe</t>
  </si>
  <si>
    <t>SALLES Louis</t>
  </si>
  <si>
    <t>GARCIA Antoine</t>
  </si>
  <si>
    <t>DUEZ Franck</t>
  </si>
  <si>
    <t>TOUTAIN Alain</t>
  </si>
  <si>
    <t>LIENS Frédéric</t>
  </si>
  <si>
    <t>URANGA José Luis</t>
  </si>
  <si>
    <t>ESPEISSE André</t>
  </si>
  <si>
    <t>TOST Nicolas</t>
  </si>
  <si>
    <t>GODIARD Didier</t>
  </si>
  <si>
    <t>BAILS Jean-Louis</t>
  </si>
  <si>
    <t>MARIN Anthony</t>
  </si>
  <si>
    <t>NUNEZ Michel</t>
  </si>
  <si>
    <t>MARIN Francisco</t>
  </si>
  <si>
    <t>FABREGA Georges</t>
  </si>
  <si>
    <t>SEDANO Jérémy</t>
  </si>
  <si>
    <t>SAURIAT Bernard</t>
  </si>
  <si>
    <t>DUCROS Dominique</t>
  </si>
  <si>
    <t>ALQUIER Pierre</t>
  </si>
  <si>
    <t>MAGNE Jean-Paul</t>
  </si>
  <si>
    <t>CANAGUIER Bernard</t>
  </si>
  <si>
    <t>BURTILLET Christian</t>
  </si>
  <si>
    <t>FERRER Henri</t>
  </si>
  <si>
    <t>JOUBI Xavier</t>
  </si>
  <si>
    <t>HAMELA Yves</t>
  </si>
  <si>
    <t>DAL MAGRO Bruno</t>
  </si>
  <si>
    <t>OSSENDORP Peter</t>
  </si>
  <si>
    <t>DEZON Lucien</t>
  </si>
  <si>
    <t>DOREZ Patrick</t>
  </si>
  <si>
    <t>HORNECKER Benoît</t>
  </si>
  <si>
    <t>DEJARDIN Marcel</t>
  </si>
  <si>
    <t>GUERLOT Michel</t>
  </si>
  <si>
    <t>LIMOUSIN Alexandre</t>
  </si>
  <si>
    <t>KARCHER André</t>
  </si>
  <si>
    <t>MARSAL Jean-Charles</t>
  </si>
  <si>
    <t>LE NEGARET Daniel</t>
  </si>
  <si>
    <t>VALETTE Jean</t>
  </si>
  <si>
    <t>TREELS Bernard</t>
  </si>
  <si>
    <t>GAUCEL Robert</t>
  </si>
  <si>
    <t>BAILS Benjamin</t>
  </si>
  <si>
    <t>CONSIGNY</t>
  </si>
  <si>
    <t>DONNADIEU Alain</t>
  </si>
  <si>
    <t>COUTANCEAU Pierre</t>
  </si>
  <si>
    <t>HILARI Georges</t>
  </si>
  <si>
    <t>CARQUET Jean Luc</t>
  </si>
  <si>
    <t>GUILLAUMIE Alain</t>
  </si>
  <si>
    <t>CHIQUET Jean Pierre</t>
  </si>
  <si>
    <t>FOSSATI René</t>
  </si>
  <si>
    <t>PALAU Thierry</t>
  </si>
  <si>
    <t>PAPELIER Norbert</t>
  </si>
  <si>
    <t>PUJAL Michel</t>
  </si>
  <si>
    <t>PRATS Joachim</t>
  </si>
  <si>
    <t>MELONI Jean</t>
  </si>
  <si>
    <t>DOUCEY Cyrille</t>
  </si>
  <si>
    <t>PATRAC Jose</t>
  </si>
  <si>
    <t>SANCHEZ Claude</t>
  </si>
  <si>
    <t>PIGEONNEAU Georges</t>
  </si>
  <si>
    <t>LASSALLE Guy</t>
  </si>
  <si>
    <t>PLATET Robert</t>
  </si>
  <si>
    <t>DE CESARE Daniel</t>
  </si>
  <si>
    <t>FREMEAUX Claude</t>
  </si>
  <si>
    <t>SZULZYNGER Bernard</t>
  </si>
  <si>
    <t>RUMI Gérard</t>
  </si>
  <si>
    <t>PASTOR Gilbert</t>
  </si>
  <si>
    <t>POMPEANI Constant</t>
  </si>
  <si>
    <t>SALVANEZ Raphael</t>
  </si>
  <si>
    <t>NOVOVITCH Michel</t>
  </si>
  <si>
    <t>CASSIER Serge</t>
  </si>
  <si>
    <t>TROUPEL Pierre</t>
  </si>
  <si>
    <t>HANNIER</t>
  </si>
  <si>
    <t>AUDOUIN Guy</t>
  </si>
  <si>
    <t>VROLANT Georges</t>
  </si>
  <si>
    <t>BAUDOUIN Michel</t>
  </si>
  <si>
    <t>Catégorie</t>
  </si>
  <si>
    <t>*</t>
  </si>
  <si>
    <t>Saison</t>
  </si>
  <si>
    <t>Moy 3.10</t>
  </si>
  <si>
    <t>CLUB</t>
  </si>
  <si>
    <t>R2</t>
  </si>
  <si>
    <t>15/16</t>
  </si>
  <si>
    <t>BILLARD CLUB DU COUSERANS</t>
  </si>
  <si>
    <t>N3</t>
  </si>
  <si>
    <t>ARIZE BILLARD CLUB</t>
  </si>
  <si>
    <t>ALAS André</t>
  </si>
  <si>
    <t>13/14</t>
  </si>
  <si>
    <t>B.C. SAINT-GAUDINOIS 1</t>
  </si>
  <si>
    <t>ALCARAZ Jean</t>
  </si>
  <si>
    <t>VILLEFRANCHE BILLARD CLUB</t>
  </si>
  <si>
    <t>AMILHASTRE Roger</t>
  </si>
  <si>
    <t>R1</t>
  </si>
  <si>
    <t>14/15</t>
  </si>
  <si>
    <t>BILLARD CLUB GOURDONNAIS</t>
  </si>
  <si>
    <t>ARTIGLIERI Jean-Marc</t>
  </si>
  <si>
    <t>BILLARD CLUB BASTIDIEN</t>
  </si>
  <si>
    <t>BARRAGAN Jean-Pierre</t>
  </si>
  <si>
    <t>Master</t>
  </si>
  <si>
    <t>BELTRAN Robert</t>
  </si>
  <si>
    <t>BILLARD CLUB DE PAMIERS</t>
  </si>
  <si>
    <t>BEN TOLILA André</t>
  </si>
  <si>
    <t>BLAGNAC B.C</t>
  </si>
  <si>
    <t>BENECH Pierre</t>
  </si>
  <si>
    <t>BILLARD CLUB RUTHENOIS</t>
  </si>
  <si>
    <t>BENEVANT Patrice</t>
  </si>
  <si>
    <t>N2</t>
  </si>
  <si>
    <t>ACADEMIE TOULOUSAINE DE BILLARD</t>
  </si>
  <si>
    <t>BERNARDINI Claude</t>
  </si>
  <si>
    <t>BESSAGNET Franck</t>
  </si>
  <si>
    <t>AUCH BILLARD CLUB</t>
  </si>
  <si>
    <t>CAHORS BILLARD CLUB</t>
  </si>
  <si>
    <t>BONNIN Benjamin</t>
  </si>
  <si>
    <t>AC.MUNICIPALE DE BILLARD DE TARBES</t>
  </si>
  <si>
    <t>BORTOLOTTO Roland</t>
  </si>
  <si>
    <t>B.C. MONTESQUIEU-VOLVESTRE</t>
  </si>
  <si>
    <t>BRUNET Christian</t>
  </si>
  <si>
    <t>BRUNO André</t>
  </si>
  <si>
    <t>N1</t>
  </si>
  <si>
    <t>BURGER François</t>
  </si>
  <si>
    <t>CAILLEUX André</t>
  </si>
  <si>
    <t>B.C. CASTRAIS</t>
  </si>
  <si>
    <t>CALVEL Jean Marc</t>
  </si>
  <si>
    <t>CAMBET Marc</t>
  </si>
  <si>
    <t>CAMPI André</t>
  </si>
  <si>
    <t>CARRETEY Dominique</t>
  </si>
  <si>
    <t>CASIMIR Christian</t>
  </si>
  <si>
    <t>CAYEUX Marc</t>
  </si>
  <si>
    <t>BILLARD CLUB FUXEEN</t>
  </si>
  <si>
    <t>CHANAUD Michel</t>
  </si>
  <si>
    <t>BILLARD CLUB CASTANET TOLOSAN</t>
  </si>
  <si>
    <t>CHRETIEN Daniel</t>
  </si>
  <si>
    <t>CLAIREFOND Jean-Paul</t>
  </si>
  <si>
    <t>CLARET Yvan</t>
  </si>
  <si>
    <t>A.B. DE MONTAUBAN</t>
  </si>
  <si>
    <t>COLINET Marc</t>
  </si>
  <si>
    <t>COSTANTINI Jean-Paul</t>
  </si>
  <si>
    <t>COSTE Michel</t>
  </si>
  <si>
    <t>COUBES Gabriel</t>
  </si>
  <si>
    <t>DE CINTAZ Jean-Claude</t>
  </si>
  <si>
    <t>DE-SA José</t>
  </si>
  <si>
    <t>DEBIE Jean-Paul</t>
  </si>
  <si>
    <t>ACADEMIE DE BILLARD SAINT-SARDOS</t>
  </si>
  <si>
    <t>DEGHAYE Pascal</t>
  </si>
  <si>
    <t>DELESCHENEAULT Ghislain</t>
  </si>
  <si>
    <t>BILLARD CLUB DE MURET</t>
  </si>
  <si>
    <t>DESCAMPS Claude</t>
  </si>
  <si>
    <t>PRAYSSAC BILLARD CLUB</t>
  </si>
  <si>
    <t>DEYRIS Claude</t>
  </si>
  <si>
    <t>DHUBERT Jean-Pierre</t>
  </si>
  <si>
    <t>DUBECH Frédéric</t>
  </si>
  <si>
    <t>DUEYMES Guy</t>
  </si>
  <si>
    <t>DUFFAUD Jean-Philippe</t>
  </si>
  <si>
    <t>DUPUIS Paul</t>
  </si>
  <si>
    <t>DUPUY Michel</t>
  </si>
  <si>
    <t>ECHCHICK Alexandre</t>
  </si>
  <si>
    <t>FLAVIEN Pierre</t>
  </si>
  <si>
    <t>FLECHELLE Christian</t>
  </si>
  <si>
    <t>FOUCHER Alain</t>
  </si>
  <si>
    <t>FOURMENT Philippe</t>
  </si>
  <si>
    <t>FRUGERE René</t>
  </si>
  <si>
    <t>FUGIT Gérard</t>
  </si>
  <si>
    <t>GABEL Denis</t>
  </si>
  <si>
    <t>GALTIER Daniel</t>
  </si>
  <si>
    <t>GAMARD Jean</t>
  </si>
  <si>
    <t>GARDAIS Jean</t>
  </si>
  <si>
    <t>GERARD Claude</t>
  </si>
  <si>
    <t>GIRAUD Bernard</t>
  </si>
  <si>
    <t>GONTIER Bernard</t>
  </si>
  <si>
    <t>GOUZE Joel</t>
  </si>
  <si>
    <t>GOUZENES Guy</t>
  </si>
  <si>
    <t>GRAU Richard</t>
  </si>
  <si>
    <t>GRISAT Daniel</t>
  </si>
  <si>
    <t>GROSSERIE Serge</t>
  </si>
  <si>
    <t>GUERIN Jean-Yves</t>
  </si>
  <si>
    <t>HABERT Guy</t>
  </si>
  <si>
    <t>JEANEROT Thierry</t>
  </si>
  <si>
    <t>JUBLOT Philippe</t>
  </si>
  <si>
    <t>LABORIE Jean</t>
  </si>
  <si>
    <t>B.C. VERDUNOIS</t>
  </si>
  <si>
    <t>LACOMBE Michel</t>
  </si>
  <si>
    <t>LANDES André</t>
  </si>
  <si>
    <t>LARROUY Jean-Luc</t>
  </si>
  <si>
    <t>LEBLANC Vincent</t>
  </si>
  <si>
    <t>LECOURT Roger</t>
  </si>
  <si>
    <t>LEGER Patrick</t>
  </si>
  <si>
    <t>LEMOINE Alain</t>
  </si>
  <si>
    <t>LOMPEDE Dimitri</t>
  </si>
  <si>
    <t>MARIAS Jean-Pierre</t>
  </si>
  <si>
    <t>MARY Jean-Noël</t>
  </si>
  <si>
    <t>MEMIER Jack</t>
  </si>
  <si>
    <t>MINOVEZ André</t>
  </si>
  <si>
    <t>MODOL Joël</t>
  </si>
  <si>
    <t>MORANDI Sébastien</t>
  </si>
  <si>
    <t>MOTTON Jean</t>
  </si>
  <si>
    <t>MOULIN Georges</t>
  </si>
  <si>
    <t>MULLER Sebastien</t>
  </si>
  <si>
    <t>NANNI Marc</t>
  </si>
  <si>
    <t>PERRIN Thierry</t>
  </si>
  <si>
    <t>PEZOUS Jean-Philippe</t>
  </si>
  <si>
    <t>PHILIPPE Jean-Claude</t>
  </si>
  <si>
    <t>PICARD Emmanuel</t>
  </si>
  <si>
    <t>PICARD Regis</t>
  </si>
  <si>
    <t>PLAZOLLES Daniel</t>
  </si>
  <si>
    <t>POMAR Jean-Marc</t>
  </si>
  <si>
    <t>PONS Ludovic</t>
  </si>
  <si>
    <t>PRAX Andre</t>
  </si>
  <si>
    <t>PRUVOST Pascal</t>
  </si>
  <si>
    <t>RESPAUD Daniel</t>
  </si>
  <si>
    <t>RICCI Joseph</t>
  </si>
  <si>
    <t>RIGAL Jean-Yves</t>
  </si>
  <si>
    <t>RODDE Henri</t>
  </si>
  <si>
    <t>ROUTABOUL Guy</t>
  </si>
  <si>
    <t>ROZIERES Robert</t>
  </si>
  <si>
    <t>SALAUN Daniel</t>
  </si>
  <si>
    <t>SALIGNAC Jean-Louis</t>
  </si>
  <si>
    <t>SOLIS RAMOS Jean-Michel</t>
  </si>
  <si>
    <t>THIERY Pascal</t>
  </si>
  <si>
    <t>THIRARD Gilles</t>
  </si>
  <si>
    <t>TOMON Alain</t>
  </si>
  <si>
    <t>TSCHUDIN Richard</t>
  </si>
  <si>
    <t>VACQUERIE William</t>
  </si>
  <si>
    <t>VAKKAS Philippe</t>
  </si>
  <si>
    <t>VALES Boris</t>
  </si>
  <si>
    <t>VEZY Jean-Claude</t>
  </si>
  <si>
    <t>WILLEMYNS Dîdier</t>
  </si>
  <si>
    <t>ABINAL Rémy</t>
  </si>
  <si>
    <t>BILLARD CLUB LUNELLOIS</t>
  </si>
  <si>
    <t>ALEMANY Julien</t>
  </si>
  <si>
    <t>ACADEMIE NARBONNAISE DE BILLARD</t>
  </si>
  <si>
    <t>BILLARD CLUB PISCENOIS</t>
  </si>
  <si>
    <t>AMBROSIO Salvatore</t>
  </si>
  <si>
    <t>ACADEMIE DE BILLARD PALAVASIEN</t>
  </si>
  <si>
    <t>AMERYCKX Jean</t>
  </si>
  <si>
    <t>BILLARD CLUB PRADES CONFLENT</t>
  </si>
  <si>
    <t>ARNOLD Patrick</t>
  </si>
  <si>
    <t>BILLARD CLUB CATALAN</t>
  </si>
  <si>
    <t>ASNAR Eric</t>
  </si>
  <si>
    <t>BILLARD CLUB RIVESALTAIS</t>
  </si>
  <si>
    <t>BILLARD CLUB AMELIE LES BAINS</t>
  </si>
  <si>
    <t>AUGER Gérard</t>
  </si>
  <si>
    <t>BEZIERS BILLARD CLUB</t>
  </si>
  <si>
    <t>BANZET Michel</t>
  </si>
  <si>
    <t>BAUDOT Bernard</t>
  </si>
  <si>
    <t>BAYONAS Antonio</t>
  </si>
  <si>
    <t>BEAUFORT Jean</t>
  </si>
  <si>
    <t>BC POUSSAN</t>
  </si>
  <si>
    <t>BENGUIGUI Jacques</t>
  </si>
  <si>
    <t>ACADEMIE AGATHOISE DE BILLARD</t>
  </si>
  <si>
    <t>BETEILLE Maurice</t>
  </si>
  <si>
    <t>Licenciés Indépendants 34</t>
  </si>
  <si>
    <t>BLANCHARD Bernard</t>
  </si>
  <si>
    <t>BOUREAU Pierre</t>
  </si>
  <si>
    <t>BOUREZG Georges</t>
  </si>
  <si>
    <t>BOURGOIN Jean Marie</t>
  </si>
  <si>
    <t>BRANCHARD Rémy</t>
  </si>
  <si>
    <t>BREHAUT Cyril</t>
  </si>
  <si>
    <t>BREON Alain</t>
  </si>
  <si>
    <t>BILLARD CLUB NIMOIS</t>
  </si>
  <si>
    <t>CLIGNY Laurent</t>
  </si>
  <si>
    <t>BILLARD CLUB NAZAIRIEN</t>
  </si>
  <si>
    <t>COSMO Jean-Pierre</t>
  </si>
  <si>
    <t>DANLOUP Philippe</t>
  </si>
  <si>
    <t>DE LA CHAPELLE Gérard</t>
  </si>
  <si>
    <t>DECLUNDER Magali</t>
  </si>
  <si>
    <t>DEGRYSE Jean-Louis</t>
  </si>
  <si>
    <t>DEL CASTILLO Patrick</t>
  </si>
  <si>
    <t>DEL GRANDE Roland</t>
  </si>
  <si>
    <t>DELEPORTE Bruno</t>
  </si>
  <si>
    <t>DELOUBES Jean Louis</t>
  </si>
  <si>
    <t>DESMONS Patrick</t>
  </si>
  <si>
    <t>DUPUIS David</t>
  </si>
  <si>
    <t>ESCOUFFET Alain</t>
  </si>
  <si>
    <t>ESTEBAN Henri</t>
  </si>
  <si>
    <t>FABIA Jean</t>
  </si>
  <si>
    <t>FORT Etienne</t>
  </si>
  <si>
    <t>BILLARD CLUB THUIRINOIS</t>
  </si>
  <si>
    <t>FRAYSSINET Cécil</t>
  </si>
  <si>
    <t>FURRASOLA Eric</t>
  </si>
  <si>
    <t>GARCIA Fernand</t>
  </si>
  <si>
    <t>GARROUTY Christian</t>
  </si>
  <si>
    <t>GAYSSET Claude</t>
  </si>
  <si>
    <t>GIRARD Jean-Claude</t>
  </si>
  <si>
    <t>GODIARD Alexandra</t>
  </si>
  <si>
    <t>GONZALEZ José</t>
  </si>
  <si>
    <t>GRANGER Alain</t>
  </si>
  <si>
    <t>HALBOUT Jean</t>
  </si>
  <si>
    <t>HARO Jean Marc</t>
  </si>
  <si>
    <t>HOUALET Olivier</t>
  </si>
  <si>
    <t>HUGE Michel</t>
  </si>
  <si>
    <t>JEAN BATISTE Claude</t>
  </si>
  <si>
    <t>JOLY Antonin</t>
  </si>
  <si>
    <t>KLEIN Gerard</t>
  </si>
  <si>
    <t>LENORMAND Michel</t>
  </si>
  <si>
    <t>MARIN Nicolas</t>
  </si>
  <si>
    <t>METZ Christian</t>
  </si>
  <si>
    <t>NAVARRE Frédéric</t>
  </si>
  <si>
    <t>NIZARD Victor</t>
  </si>
  <si>
    <t>OLGUIN URIBE Guillermo</t>
  </si>
  <si>
    <t>ORLHAC Henri</t>
  </si>
  <si>
    <t>PALUT Jean Michel</t>
  </si>
  <si>
    <t>PAPAZOFF Jean</t>
  </si>
  <si>
    <t>PARRA Claude</t>
  </si>
  <si>
    <t>CORBIERES CLUB</t>
  </si>
  <si>
    <t>PAWLAK Claude</t>
  </si>
  <si>
    <t>PERRIN Nicolas</t>
  </si>
  <si>
    <t>PEYTAVI Jean Claude</t>
  </si>
  <si>
    <t>PLAUCHUT Christian</t>
  </si>
  <si>
    <t>PRUGNARD Jean Loup</t>
  </si>
  <si>
    <t>QUINTIN Roger</t>
  </si>
  <si>
    <t>RESSEGUIER Jean-Claude</t>
  </si>
  <si>
    <t>RIEU André</t>
  </si>
  <si>
    <t>ROTH Thierry</t>
  </si>
  <si>
    <t>SCOGNAMIGLIO Eric</t>
  </si>
  <si>
    <t>SECRETTAND Daniel</t>
  </si>
  <si>
    <t>SULPICE Thierry</t>
  </si>
  <si>
    <t>BILLARD CLUB CHAURIEN</t>
  </si>
  <si>
    <t>THEFFO Etienne</t>
  </si>
  <si>
    <t>TIXADOR Albert</t>
  </si>
  <si>
    <t>classement</t>
  </si>
  <si>
    <t>09/10</t>
  </si>
  <si>
    <t>Moy 2.80</t>
  </si>
  <si>
    <t>11/12</t>
  </si>
  <si>
    <t>10/11</t>
  </si>
  <si>
    <t>M</t>
  </si>
  <si>
    <t>0,950 et +</t>
  </si>
  <si>
    <t>0,360 à 0,522</t>
  </si>
  <si>
    <t>0,600 à 0,949</t>
  </si>
  <si>
    <t>0,250 à 0,359</t>
  </si>
  <si>
    <t>0,450 &amp; 0,599</t>
  </si>
  <si>
    <t>0,00 à 0,249</t>
  </si>
  <si>
    <t>Indice Eq</t>
  </si>
  <si>
    <t>M-P</t>
  </si>
  <si>
    <t>TER.</t>
  </si>
  <si>
    <t>L-R</t>
  </si>
  <si>
    <t>07/08</t>
  </si>
  <si>
    <t>12/13</t>
  </si>
  <si>
    <t>08/09</t>
  </si>
  <si>
    <t xml:space="preserve"> joueurs : 214 M-P et 151 L-R</t>
  </si>
  <si>
    <t>AUDISIO Romain</t>
  </si>
  <si>
    <t>BARIOLET Jean-Louis</t>
  </si>
  <si>
    <t>B.C. SAINT-GAUDINOIS</t>
  </si>
  <si>
    <t>BARTHAS Didier</t>
  </si>
  <si>
    <t>BARTHE Alain</t>
  </si>
  <si>
    <t>BATUT Jean</t>
  </si>
  <si>
    <t>BECKER Albert</t>
  </si>
  <si>
    <t>BENSUSSAN Roger</t>
  </si>
  <si>
    <t>BLAGNAC B.C.</t>
  </si>
  <si>
    <t>BES Claude</t>
  </si>
  <si>
    <t>ASSOCIATION AUCH BILLARD</t>
  </si>
  <si>
    <t>BONNERY Cédric</t>
  </si>
  <si>
    <t>BOSSUWE Philippe</t>
  </si>
  <si>
    <t>BOULET Jean</t>
  </si>
  <si>
    <t>BOURILLON Marie-Lyne</t>
  </si>
  <si>
    <t>BOUYSSET Claude</t>
  </si>
  <si>
    <t>BROUSSE Alfred</t>
  </si>
  <si>
    <t>CALVEL Loïc</t>
  </si>
  <si>
    <t>CALVEL Nicolas</t>
  </si>
  <si>
    <t>CASTELL Guy</t>
  </si>
  <si>
    <t>CASTRO José</t>
  </si>
  <si>
    <t>CAUBET Pierre</t>
  </si>
  <si>
    <t>CIUCCI Robert</t>
  </si>
  <si>
    <t>LAROQUE BILLARD CLUB</t>
  </si>
  <si>
    <t>CLARET Gilbert</t>
  </si>
  <si>
    <t>CLAUDON Philippe</t>
  </si>
  <si>
    <t>CLOSTRES Pierre</t>
  </si>
  <si>
    <t>COURREAU Arnaud</t>
  </si>
  <si>
    <t>D ANDREA Michel</t>
  </si>
  <si>
    <t>DE CINTAZ JEAN CLAUDE</t>
  </si>
  <si>
    <t>DECABOOTER Jean-Michel</t>
  </si>
  <si>
    <t>DECOURT Jean-Paul</t>
  </si>
  <si>
    <t>DELBRAYELLE Michel</t>
  </si>
  <si>
    <t>DELPECH Sylvain</t>
  </si>
  <si>
    <t>DEPOORTER Gérard</t>
  </si>
  <si>
    <t>DROUOT Michel</t>
  </si>
  <si>
    <t>DUMOULIN Axel</t>
  </si>
  <si>
    <t>DURIEZ Francis</t>
  </si>
  <si>
    <t>DVERINE Raphaël</t>
  </si>
  <si>
    <t>ESPINET Jean-Luc</t>
  </si>
  <si>
    <t>FABRE Pierre</t>
  </si>
  <si>
    <t>FERNANDEZ Jèsus</t>
  </si>
  <si>
    <t>FERRE Guy</t>
  </si>
  <si>
    <t>FEUILLERAT Gaston</t>
  </si>
  <si>
    <t>FLAMENT Yves</t>
  </si>
  <si>
    <t>FONTES Michel</t>
  </si>
  <si>
    <t>GARCIA Francis</t>
  </si>
  <si>
    <t>GARCIA Pierre</t>
  </si>
  <si>
    <t>GARDIN Pascal</t>
  </si>
  <si>
    <t>GIMENO Guy-Sébastien</t>
  </si>
  <si>
    <t>GOUZENES GUY</t>
  </si>
  <si>
    <t>GUIBBERT Jean Paul</t>
  </si>
  <si>
    <t>GUY Gérard</t>
  </si>
  <si>
    <t>LACAZE Bernard</t>
  </si>
  <si>
    <t>LAFFITTE Jacques</t>
  </si>
  <si>
    <t>LAUBIES Alexandre</t>
  </si>
  <si>
    <t>LERY Philippe</t>
  </si>
  <si>
    <t>Licenciés indépendants</t>
  </si>
  <si>
    <t>MARCHAL Michel</t>
  </si>
  <si>
    <t>MARIAS JEAN PIERRE</t>
  </si>
  <si>
    <t>MARIS Henri</t>
  </si>
  <si>
    <t>MARQUES Guy</t>
  </si>
  <si>
    <t>MARTIN Jean Paul</t>
  </si>
  <si>
    <t>MAZE LAUNAY Eric</t>
  </si>
  <si>
    <t>MERLE Claude</t>
  </si>
  <si>
    <t>OULE André</t>
  </si>
  <si>
    <t>PAUTRE Olivier</t>
  </si>
  <si>
    <t>PERROD Emile</t>
  </si>
  <si>
    <t>PETIDY Noel-Laurent</t>
  </si>
  <si>
    <t>PETITPREZ ROGER</t>
  </si>
  <si>
    <t>PIERREISNARD Alain</t>
  </si>
  <si>
    <t>PINEL Maeron</t>
  </si>
  <si>
    <t>PROSPERT André</t>
  </si>
  <si>
    <t>PROVOT Gerard</t>
  </si>
  <si>
    <t>REY Jean-Pierre</t>
  </si>
  <si>
    <t>ROMERO François</t>
  </si>
  <si>
    <t>ROUQUIE Rémy</t>
  </si>
  <si>
    <t>ROUZEAUD Robert</t>
  </si>
  <si>
    <t>SAMBEAT Christian</t>
  </si>
  <si>
    <t>SANS Pierre</t>
  </si>
  <si>
    <t>TOPIAC Jean-Louis</t>
  </si>
  <si>
    <t>TORRECILLAS Quentin</t>
  </si>
  <si>
    <t>TOURNIER Michel</t>
  </si>
  <si>
    <t>TSCHUDIN Jeanine</t>
  </si>
  <si>
    <t>VERGONJEANNE Robert</t>
  </si>
  <si>
    <t>WILLEMYNS Nicole</t>
  </si>
  <si>
    <t>5,00 et +</t>
  </si>
  <si>
    <t>2,30 à 4,99</t>
  </si>
  <si>
    <t>conversion : 0,89</t>
  </si>
  <si>
    <t>1,00 à 1,74</t>
  </si>
  <si>
    <t>1,75 à 2,57</t>
  </si>
  <si>
    <t>0,00 à 0,99</t>
  </si>
  <si>
    <t>AJENJO Joseph</t>
  </si>
  <si>
    <t>ALLASIO Gérard</t>
  </si>
  <si>
    <t>BILLARD CLUB AMÉLIE-LES-BAINS</t>
  </si>
  <si>
    <t>BAGUET Jean</t>
  </si>
  <si>
    <t>BARILI</t>
  </si>
  <si>
    <t>BIGOT Raymond</t>
  </si>
  <si>
    <t>BUTET Daniel</t>
  </si>
  <si>
    <t>CAIRE Jean</t>
  </si>
  <si>
    <t>CAPAROS Jean Claude</t>
  </si>
  <si>
    <t>CARAVATI Jean Jacques</t>
  </si>
  <si>
    <t>CARQUET Brigitte</t>
  </si>
  <si>
    <t>CASTAN Roland</t>
  </si>
  <si>
    <t>CASTANER Christian</t>
  </si>
  <si>
    <t>CORNILLE Gérard</t>
  </si>
  <si>
    <t>DEJEAN Michel</t>
  </si>
  <si>
    <t>DELEUZE Jean Claude</t>
  </si>
  <si>
    <t>DEPRADE Marc</t>
  </si>
  <si>
    <t>DESPOUX Jean-Louis</t>
  </si>
  <si>
    <t>DIAS Claude</t>
  </si>
  <si>
    <t>DUMONTIER Gérard</t>
  </si>
  <si>
    <t>EDOUARD Marcel</t>
  </si>
  <si>
    <t>FABRE Bernard</t>
  </si>
  <si>
    <t>FARINET Jean-François</t>
  </si>
  <si>
    <t>FRAY Jean Michel</t>
  </si>
  <si>
    <t>GALLOIS Philippe</t>
  </si>
  <si>
    <t>GREGOIRE Régis</t>
  </si>
  <si>
    <t>GUIRAUD Christian</t>
  </si>
  <si>
    <t>HOUCHOT Frédéric</t>
  </si>
  <si>
    <t>LOMBARD Joël</t>
  </si>
  <si>
    <t>LOMMAERT Jacques</t>
  </si>
  <si>
    <t>LOZANO Adrien</t>
  </si>
  <si>
    <t>MAGEN Georges</t>
  </si>
  <si>
    <t>MARCHANDET Gérard</t>
  </si>
  <si>
    <t>MARTIN Raymond</t>
  </si>
  <si>
    <t>MENCARINI daniel</t>
  </si>
  <si>
    <t>PLAUCHUT Thierry</t>
  </si>
  <si>
    <t>POMPEY David</t>
  </si>
  <si>
    <t>POULAIN Philippe</t>
  </si>
  <si>
    <t>RAFFI</t>
  </si>
  <si>
    <t>RAMON Pierre</t>
  </si>
  <si>
    <t>REIG Vincent</t>
  </si>
  <si>
    <t>RZOND Thierry</t>
  </si>
  <si>
    <t>SALARD Michel</t>
  </si>
  <si>
    <t>SALINAS Pierre</t>
  </si>
  <si>
    <t>SERVADEI Jean Claude</t>
  </si>
  <si>
    <t>BILLARD CLUB ALESIEN</t>
  </si>
  <si>
    <t>SUBRA Michel</t>
  </si>
  <si>
    <t>TELLIEZ Bernard</t>
  </si>
  <si>
    <t>VAUR Jacky</t>
  </si>
  <si>
    <t>VERA Serge</t>
  </si>
  <si>
    <t>VERGNES Sebastien</t>
  </si>
  <si>
    <t>VITALIANO Rossano</t>
  </si>
  <si>
    <t>L- R</t>
  </si>
  <si>
    <t>N3 42/2</t>
  </si>
  <si>
    <t>R1 42/2</t>
  </si>
  <si>
    <t>N2 47/2</t>
  </si>
  <si>
    <t>BAZILE Jean-Jacques</t>
  </si>
  <si>
    <t>NC 71/2</t>
  </si>
  <si>
    <t>NC 47/1</t>
  </si>
  <si>
    <t>Masters 47/2</t>
  </si>
  <si>
    <t>DE MORI Ange</t>
  </si>
  <si>
    <t>DE RESSEGUIER Bruno</t>
  </si>
  <si>
    <t>N1 47/2</t>
  </si>
  <si>
    <t>DESCOURVIERES Serge</t>
  </si>
  <si>
    <t>FARELO Jean-Luc</t>
  </si>
  <si>
    <t>GOMEZ René</t>
  </si>
  <si>
    <t>VO Minh-Son</t>
  </si>
  <si>
    <t>ASTRUIT Rene</t>
  </si>
  <si>
    <t>CARRERE Christian</t>
  </si>
  <si>
    <t>CLARET Michel</t>
  </si>
  <si>
    <t>COSTES Claude</t>
  </si>
  <si>
    <t>ESTEVE Jean</t>
  </si>
  <si>
    <t>BILLARD CLUB LE GLACIER</t>
  </si>
  <si>
    <t>FERRER André</t>
  </si>
  <si>
    <t>LEVYNE Grégoire</t>
  </si>
  <si>
    <t>ROY Patrick</t>
  </si>
  <si>
    <t>SEYNHAEVE Baudouin</t>
  </si>
  <si>
    <t>TESTARD Alain</t>
  </si>
  <si>
    <t>YBANEZ Paul</t>
  </si>
  <si>
    <t>20,00 et +</t>
  </si>
  <si>
    <t>3,50 à 6,24</t>
  </si>
  <si>
    <t>10,00 à 19,99</t>
  </si>
  <si>
    <t>2,00 à 3,49</t>
  </si>
  <si>
    <t>5,00 à 9,99</t>
  </si>
  <si>
    <t>R2 42/2</t>
  </si>
  <si>
    <t>0,00 à 1,99</t>
  </si>
  <si>
    <t>conversion : 0,8</t>
  </si>
  <si>
    <t>Indice individuel pour les matchs par équipe :</t>
  </si>
  <si>
    <t>Indice d'équipe : moy. des 4 meilleurs en D2 ; des 3 meilleurs en D3, D4 et D5</t>
  </si>
  <si>
    <t>conversion 3,10&gt;2,80 : 0,86</t>
  </si>
  <si>
    <t>R4</t>
  </si>
  <si>
    <t>ALAPLANTIVE BRUNO</t>
  </si>
  <si>
    <t>R3</t>
  </si>
  <si>
    <t>BATAILLER Pierre</t>
  </si>
  <si>
    <t>BEN SOUSSAN Roger</t>
  </si>
  <si>
    <t>BETOURNE René</t>
  </si>
  <si>
    <t>BOURILLON Yvan</t>
  </si>
  <si>
    <t>BOUSQUET Paul</t>
  </si>
  <si>
    <t>BOVET Michel</t>
  </si>
  <si>
    <t>BRUNET CHRISTIAN</t>
  </si>
  <si>
    <t>CALVEL Clément</t>
  </si>
  <si>
    <t>CANOUET Gérard</t>
  </si>
  <si>
    <t>CHANDELIER Nicolas</t>
  </si>
  <si>
    <t>CONDETTE Roland</t>
  </si>
  <si>
    <t>COUDERC Jean-Charles</t>
  </si>
  <si>
    <t>DARCY Billitis</t>
  </si>
  <si>
    <t>DECAUDIN Georges</t>
  </si>
  <si>
    <t>DIASCORN Patrick</t>
  </si>
  <si>
    <t>DUMAS Robert</t>
  </si>
  <si>
    <t>FERNANDEZ Joachim</t>
  </si>
  <si>
    <t>FERRACHAT Pierre</t>
  </si>
  <si>
    <t>GASCOIN Philippe</t>
  </si>
  <si>
    <t>GAUTHIER Fernand</t>
  </si>
  <si>
    <t>HIOT Alain</t>
  </si>
  <si>
    <t>JAUBERTIE Ivan</t>
  </si>
  <si>
    <t>KRANZER Jordan</t>
  </si>
  <si>
    <t>LAGARRIGUE Patrick</t>
  </si>
  <si>
    <t>LEBLEU Adrien</t>
  </si>
  <si>
    <t>Licenciés Indépendants 81</t>
  </si>
  <si>
    <t>LETEVE Kevin</t>
  </si>
  <si>
    <t>LOPEZ Jean-Luc</t>
  </si>
  <si>
    <t>MILY Jeremy</t>
  </si>
  <si>
    <t>MODOL Antonin</t>
  </si>
  <si>
    <t>NIZARD Simon</t>
  </si>
  <si>
    <t>POIGNON Jerome</t>
  </si>
  <si>
    <t>POMAR Jean-marc</t>
  </si>
  <si>
    <t>POUDEROUX</t>
  </si>
  <si>
    <t>PUJO Pierre</t>
  </si>
  <si>
    <t>RAVAYROL Jacques</t>
  </si>
  <si>
    <t>RECH Nicolas</t>
  </si>
  <si>
    <t>SAINT MARTIN Bernard</t>
  </si>
  <si>
    <t>SANTAMARIANOVA Franck</t>
  </si>
  <si>
    <t>SICARD Paul</t>
  </si>
  <si>
    <t>SULTANT Marc</t>
  </si>
  <si>
    <t>THUILLER Philippe</t>
  </si>
  <si>
    <t>TOUSTOU Corinne</t>
  </si>
  <si>
    <t>TRICONNET Joël</t>
  </si>
  <si>
    <t>30 et +</t>
  </si>
  <si>
    <t>6,00 à 12,49</t>
  </si>
  <si>
    <t>2,30 à 3,99</t>
  </si>
  <si>
    <t>10 à 29,99</t>
  </si>
  <si>
    <t>4,00 à 5,99</t>
  </si>
  <si>
    <t>1,20 à 2,29</t>
  </si>
  <si>
    <t>0 à 1,19</t>
  </si>
  <si>
    <t>AUSSEIL Jean</t>
  </si>
  <si>
    <t>BONJEAN René</t>
  </si>
  <si>
    <t>BOULANGER Michel</t>
  </si>
  <si>
    <t>BRAGUE François</t>
  </si>
  <si>
    <t>CHALLIES Bernard</t>
  </si>
  <si>
    <t>COSO Loann</t>
  </si>
  <si>
    <t>DEGENTAIS</t>
  </si>
  <si>
    <t>DELERY Franck</t>
  </si>
  <si>
    <t>DELTRIEU</t>
  </si>
  <si>
    <t>DESABRES Frédéric</t>
  </si>
  <si>
    <t>FONDA Michel</t>
  </si>
  <si>
    <t>GALLERAND Marc</t>
  </si>
  <si>
    <t>GANDELIN Jean-Paul</t>
  </si>
  <si>
    <t>GARCIA Luis</t>
  </si>
  <si>
    <t>GEOFFROY Bertrand</t>
  </si>
  <si>
    <t>GRISOLFI Gérard</t>
  </si>
  <si>
    <t>GUIBOUD Jean-Pierre</t>
  </si>
  <si>
    <t>HUOT Francis</t>
  </si>
  <si>
    <t>JOST Alain</t>
  </si>
  <si>
    <t>JULLIAN Michel</t>
  </si>
  <si>
    <t>LYDIER</t>
  </si>
  <si>
    <t>MARTINEZ Adrien</t>
  </si>
  <si>
    <t>MONGIN Claude</t>
  </si>
  <si>
    <t>CORBIÈRES CLUB</t>
  </si>
  <si>
    <t>PAYRE Michel</t>
  </si>
  <si>
    <t>PRADES</t>
  </si>
  <si>
    <t>ROUSSEL Jacques</t>
  </si>
  <si>
    <t>SANCHEZ Robert</t>
  </si>
  <si>
    <t>SARDA Thierry</t>
  </si>
  <si>
    <t>SCHMITZ Fernand</t>
  </si>
  <si>
    <t>SENOUSSI Stéphane</t>
  </si>
  <si>
    <t>THOUEMENT</t>
  </si>
  <si>
    <t>TRAMBOUZE Marc</t>
  </si>
  <si>
    <t>VERY Michel</t>
  </si>
  <si>
    <t>VIDAL Jean Pierre</t>
  </si>
  <si>
    <t xml:space="preserve"> joueurs : 277 M-P  192 L-R</t>
  </si>
  <si>
    <t>Indice pour les matchs par équipe</t>
  </si>
  <si>
    <t>joueurs : 246 M-P 142 L-R  = 388</t>
  </si>
  <si>
    <t>LOB</t>
  </si>
  <si>
    <t>totaux</t>
  </si>
  <si>
    <t xml:space="preserve"> joueurs : M-P 140 ; L-R 89</t>
  </si>
  <si>
    <r>
      <t xml:space="preserve">en </t>
    </r>
    <r>
      <rPr>
        <b/>
        <sz val="11"/>
        <color rgb="FFFF0000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 xml:space="preserve"> indice recalculé = moy 3,10x1000</t>
    </r>
  </si>
  <si>
    <r>
      <t xml:space="preserve">en </t>
    </r>
    <r>
      <rPr>
        <b/>
        <sz val="11"/>
        <color theme="1"/>
        <rFont val="Calibri"/>
        <family val="2"/>
        <scheme val="minor"/>
      </rPr>
      <t>noir</t>
    </r>
    <r>
      <rPr>
        <sz val="11"/>
        <color theme="1"/>
        <rFont val="Calibri"/>
        <family val="2"/>
        <scheme val="minor"/>
      </rPr>
      <t xml:space="preserve"> indice normal : au moins 5 matchs dans les 18 derniers mois au 30/06</t>
    </r>
  </si>
  <si>
    <t>classification au 01/09/2016 pour la saison 2016/2017</t>
  </si>
  <si>
    <t>saison</t>
  </si>
  <si>
    <t>j1</t>
  </si>
  <si>
    <t>j2</t>
  </si>
  <si>
    <t>j3</t>
  </si>
  <si>
    <t>equipe</t>
  </si>
  <si>
    <t/>
  </si>
  <si>
    <t>3 BANDES</t>
  </si>
  <si>
    <r>
      <t xml:space="preserve">sinon : en </t>
    </r>
    <r>
      <rPr>
        <b/>
        <sz val="11"/>
        <color rgb="FFFF0000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 xml:space="preserve"> indice recalculé = moy 3,10x1000</t>
    </r>
  </si>
  <si>
    <t>LIBRE</t>
  </si>
  <si>
    <t>BANDE</t>
  </si>
  <si>
    <t>CADRE</t>
  </si>
  <si>
    <t>alexandrebriancourt5@gmail.com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</si>
</sst>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/m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rgb="FF111111"/>
      <name val="Times New Roman"/>
      <family val="1"/>
    </font>
    <font>
      <b/>
      <sz val="11"/>
      <color rgb="FF0F0F0F"/>
      <name val="Times New Roman"/>
      <family val="1"/>
    </font>
    <font>
      <sz val="11"/>
      <color rgb="FF0F0F0F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6495ED"/>
        <bgColor indexed="64"/>
      </patternFill>
    </fill>
    <fill>
      <patternFill patternType="solid">
        <fgColor rgb="FF9BCCF4"/>
        <bgColor indexed="64"/>
      </patternFill>
    </fill>
    <fill>
      <patternFill patternType="solid">
        <fgColor rgb="FFE9E0E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809FFF"/>
        <bgColor indexed="64"/>
      </patternFill>
    </fill>
    <fill>
      <patternFill patternType="solid">
        <fgColor rgb="FFFFE6BF"/>
        <bgColor indexed="64"/>
      </patternFill>
    </fill>
    <fill>
      <patternFill patternType="solid">
        <fgColor rgb="FFE6B873"/>
        <bgColor indexed="64"/>
      </patternFill>
    </fill>
    <fill>
      <patternFill patternType="solid">
        <fgColor rgb="FFCCCC99"/>
        <bgColor indexed="64"/>
      </patternFill>
    </fill>
    <fill>
      <patternFill patternType="solid">
        <fgColor rgb="FFA2BF80"/>
        <bgColor indexed="64"/>
      </patternFill>
    </fill>
    <fill>
      <patternFill patternType="solid">
        <fgColor rgb="FF99CC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666666"/>
      </left>
      <right style="thin">
        <color rgb="FF000000"/>
      </right>
      <top style="thin">
        <color rgb="FF666666"/>
      </top>
      <bottom/>
      <diagonal/>
    </border>
    <border>
      <left style="thin">
        <color rgb="FF000000"/>
      </left>
      <right style="thin">
        <color rgb="FF000000"/>
      </right>
      <top style="thin">
        <color rgb="FF666666"/>
      </top>
      <bottom/>
      <diagonal/>
    </border>
    <border>
      <left style="thin">
        <color rgb="FF000000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666666"/>
      </right>
      <top/>
      <bottom style="thin">
        <color rgb="FF000000"/>
      </bottom>
      <diagonal/>
    </border>
    <border>
      <left style="thin">
        <color rgb="FF666666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666666"/>
      </bottom>
      <diagonal/>
    </border>
    <border>
      <left style="thin">
        <color rgb="FF000000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000000"/>
      </top>
      <bottom style="thin">
        <color rgb="FF666666"/>
      </bottom>
      <diagonal/>
    </border>
    <border>
      <left/>
      <right/>
      <top style="thin">
        <color rgb="FF000000"/>
      </top>
      <bottom style="thin">
        <color rgb="FF666666"/>
      </bottom>
      <diagonal/>
    </border>
    <border>
      <left/>
      <right style="thin">
        <color rgb="FF666666"/>
      </right>
      <top style="thin">
        <color rgb="FF000000"/>
      </top>
      <bottom style="thin">
        <color rgb="FF666666"/>
      </bottom>
      <diagonal/>
    </border>
    <border>
      <left style="thin">
        <color rgb="FF5F5F5F"/>
      </left>
      <right style="thin">
        <color rgb="FF000000"/>
      </right>
      <top style="thin">
        <color rgb="FF5F5F5F"/>
      </top>
      <bottom style="thin">
        <color rgb="FF5F5F5F"/>
      </bottom>
      <diagonal/>
    </border>
    <border>
      <left style="thin">
        <color rgb="FF000000"/>
      </left>
      <right style="thin">
        <color rgb="FF000000"/>
      </right>
      <top style="thin">
        <color rgb="FF5F5F5F"/>
      </top>
      <bottom style="thin">
        <color rgb="FF5F5F5F"/>
      </bottom>
      <diagonal/>
    </border>
    <border>
      <left style="thin">
        <color rgb="FF000000"/>
      </left>
      <right style="thin">
        <color rgb="FF5F5F5F"/>
      </right>
      <top style="thin">
        <color rgb="FF5F5F5F"/>
      </top>
      <bottom style="thin">
        <color rgb="FF5F5F5F"/>
      </bottom>
      <diagonal/>
    </border>
    <border>
      <left style="thin">
        <color rgb="FF5F5F5F"/>
      </left>
      <right/>
      <top style="thin">
        <color rgb="FF5F5F5F"/>
      </top>
      <bottom style="thin">
        <color rgb="FF5F5F5F"/>
      </bottom>
      <diagonal/>
    </border>
    <border>
      <left/>
      <right/>
      <top style="thin">
        <color rgb="FF5F5F5F"/>
      </top>
      <bottom style="thin">
        <color rgb="FF5F5F5F"/>
      </bottom>
      <diagonal/>
    </border>
    <border>
      <left/>
      <right style="thin">
        <color rgb="FF5F5F5F"/>
      </right>
      <top style="thin">
        <color rgb="FF5F5F5F"/>
      </top>
      <bottom style="thin">
        <color rgb="FF5F5F5F"/>
      </bottom>
      <diagonal/>
    </border>
    <border>
      <left style="thin">
        <color rgb="FF666666"/>
      </left>
      <right style="thin">
        <color rgb="FF000000"/>
      </right>
      <top/>
      <bottom style="thin">
        <color rgb="FF66666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7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/>
    </xf>
    <xf numFmtId="0" fontId="7" fillId="5" borderId="9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3" borderId="15" xfId="1" applyFill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6" fillId="4" borderId="15" xfId="1" applyFill="1" applyBorder="1" applyAlignment="1">
      <alignment vertical="center" wrapText="1"/>
    </xf>
    <xf numFmtId="0" fontId="5" fillId="4" borderId="16" xfId="0" applyFont="1" applyFill="1" applyBorder="1" applyAlignment="1">
      <alignment horizontal="center" vertical="center" wrapText="1"/>
    </xf>
    <xf numFmtId="164" fontId="5" fillId="4" borderId="1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center" vertical="center" wrapText="1"/>
    </xf>
    <xf numFmtId="16" fontId="5" fillId="4" borderId="16" xfId="0" quotePrefix="1" applyNumberFormat="1" applyFont="1" applyFill="1" applyBorder="1" applyAlignment="1">
      <alignment horizontal="center" vertical="center" wrapText="1"/>
    </xf>
    <xf numFmtId="16" fontId="5" fillId="3" borderId="16" xfId="0" quotePrefix="1" applyNumberFormat="1" applyFont="1" applyFill="1" applyBorder="1" applyAlignment="1">
      <alignment horizontal="center" vertical="center" wrapText="1"/>
    </xf>
    <xf numFmtId="16" fontId="5" fillId="3" borderId="16" xfId="0" applyNumberFormat="1" applyFont="1" applyFill="1" applyBorder="1" applyAlignment="1">
      <alignment horizontal="center" vertical="center" wrapText="1"/>
    </xf>
    <xf numFmtId="17" fontId="5" fillId="4" borderId="16" xfId="0" applyNumberFormat="1" applyFont="1" applyFill="1" applyBorder="1" applyAlignment="1">
      <alignment horizontal="center" vertical="center" wrapText="1"/>
    </xf>
    <xf numFmtId="17" fontId="5" fillId="3" borderId="16" xfId="0" applyNumberFormat="1" applyFont="1" applyFill="1" applyBorder="1" applyAlignment="1">
      <alignment horizontal="center" vertical="center" wrapText="1"/>
    </xf>
    <xf numFmtId="16" fontId="5" fillId="4" borderId="16" xfId="0" applyNumberFormat="1" applyFont="1" applyFill="1" applyBorder="1" applyAlignment="1">
      <alignment horizontal="center" vertical="center" wrapText="1"/>
    </xf>
    <xf numFmtId="17" fontId="5" fillId="4" borderId="16" xfId="0" quotePrefix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7" borderId="18" xfId="1" applyFill="1" applyBorder="1" applyAlignment="1">
      <alignment vertical="center" wrapText="1"/>
    </xf>
    <xf numFmtId="0" fontId="5" fillId="7" borderId="19" xfId="0" applyFont="1" applyFill="1" applyBorder="1" applyAlignment="1">
      <alignment horizontal="center" vertical="center" wrapText="1"/>
    </xf>
    <xf numFmtId="2" fontId="5" fillId="7" borderId="19" xfId="0" applyNumberFormat="1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6" fillId="8" borderId="18" xfId="1" applyFill="1" applyBorder="1" applyAlignment="1">
      <alignment vertical="center" wrapText="1"/>
    </xf>
    <xf numFmtId="0" fontId="5" fillId="8" borderId="19" xfId="0" applyFont="1" applyFill="1" applyBorder="1" applyAlignment="1">
      <alignment horizontal="center" vertical="center" wrapText="1"/>
    </xf>
    <xf numFmtId="2" fontId="5" fillId="8" borderId="19" xfId="0" applyNumberFormat="1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6" fillId="7" borderId="18" xfId="1" applyFill="1" applyBorder="1" applyAlignment="1">
      <alignment vertical="top" wrapText="1"/>
    </xf>
    <xf numFmtId="0" fontId="5" fillId="7" borderId="19" xfId="0" applyFont="1" applyFill="1" applyBorder="1" applyAlignment="1">
      <alignment horizontal="center" vertical="top" wrapText="1"/>
    </xf>
    <xf numFmtId="17" fontId="5" fillId="7" borderId="19" xfId="0" applyNumberFormat="1" applyFont="1" applyFill="1" applyBorder="1" applyAlignment="1">
      <alignment horizontal="center" vertical="top" wrapText="1"/>
    </xf>
    <xf numFmtId="0" fontId="5" fillId="7" borderId="19" xfId="0" applyFont="1" applyFill="1" applyBorder="1" applyAlignment="1">
      <alignment vertical="top" wrapText="1"/>
    </xf>
    <xf numFmtId="0" fontId="5" fillId="7" borderId="20" xfId="0" applyFont="1" applyFill="1" applyBorder="1" applyAlignment="1">
      <alignment horizontal="center" vertical="top" wrapText="1"/>
    </xf>
    <xf numFmtId="0" fontId="6" fillId="8" borderId="18" xfId="1" applyFill="1" applyBorder="1" applyAlignment="1">
      <alignment vertical="top" wrapText="1"/>
    </xf>
    <xf numFmtId="0" fontId="5" fillId="8" borderId="19" xfId="0" applyFont="1" applyFill="1" applyBorder="1" applyAlignment="1">
      <alignment horizontal="center" vertical="top" wrapText="1"/>
    </xf>
    <xf numFmtId="17" fontId="5" fillId="8" borderId="19" xfId="0" applyNumberFormat="1" applyFont="1" applyFill="1" applyBorder="1" applyAlignment="1">
      <alignment horizontal="center" vertical="top" wrapText="1"/>
    </xf>
    <xf numFmtId="0" fontId="5" fillId="8" borderId="19" xfId="0" applyFont="1" applyFill="1" applyBorder="1" applyAlignment="1">
      <alignment vertical="top" wrapText="1"/>
    </xf>
    <xf numFmtId="0" fontId="5" fillId="8" borderId="20" xfId="0" applyFont="1" applyFill="1" applyBorder="1" applyAlignment="1">
      <alignment horizontal="center" vertical="top" wrapText="1"/>
    </xf>
    <xf numFmtId="2" fontId="5" fillId="7" borderId="19" xfId="0" applyNumberFormat="1" applyFont="1" applyFill="1" applyBorder="1" applyAlignment="1">
      <alignment horizontal="center" vertical="top" wrapText="1"/>
    </xf>
    <xf numFmtId="2" fontId="5" fillId="8" borderId="19" xfId="0" applyNumberFormat="1" applyFont="1" applyFill="1" applyBorder="1" applyAlignment="1">
      <alignment horizontal="center" vertical="top" wrapText="1"/>
    </xf>
    <xf numFmtId="16" fontId="5" fillId="8" borderId="19" xfId="0" quotePrefix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11" borderId="10" xfId="1" applyFill="1" applyBorder="1" applyAlignment="1">
      <alignment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6" fillId="9" borderId="10" xfId="1" applyFill="1" applyBorder="1" applyAlignment="1">
      <alignment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vertical="center" wrapText="1"/>
    </xf>
    <xf numFmtId="0" fontId="5" fillId="9" borderId="11" xfId="0" applyFont="1" applyFill="1" applyBorder="1" applyAlignment="1">
      <alignment horizontal="center" vertical="center" wrapText="1"/>
    </xf>
    <xf numFmtId="2" fontId="5" fillId="11" borderId="12" xfId="0" applyNumberFormat="1" applyFont="1" applyFill="1" applyBorder="1" applyAlignment="1">
      <alignment horizontal="center" vertical="center" wrapText="1"/>
    </xf>
    <xf numFmtId="2" fontId="5" fillId="9" borderId="12" xfId="0" applyNumberFormat="1" applyFont="1" applyFill="1" applyBorder="1" applyAlignment="1">
      <alignment horizontal="center" vertical="center" wrapText="1"/>
    </xf>
    <xf numFmtId="14" fontId="5" fillId="11" borderId="12" xfId="0" applyNumberFormat="1" applyFont="1" applyFill="1" applyBorder="1" applyAlignment="1">
      <alignment horizontal="center" vertical="center" wrapText="1"/>
    </xf>
    <xf numFmtId="14" fontId="5" fillId="9" borderId="12" xfId="0" applyNumberFormat="1" applyFont="1" applyFill="1" applyBorder="1" applyAlignment="1">
      <alignment horizontal="center" vertical="center" wrapText="1"/>
    </xf>
    <xf numFmtId="14" fontId="5" fillId="9" borderId="12" xfId="0" quotePrefix="1" applyNumberFormat="1" applyFont="1" applyFill="1" applyBorder="1" applyAlignment="1">
      <alignment horizontal="center" vertical="center" wrapText="1"/>
    </xf>
    <xf numFmtId="165" fontId="5" fillId="11" borderId="12" xfId="0" quotePrefix="1" applyNumberFormat="1" applyFont="1" applyFill="1" applyBorder="1" applyAlignment="1">
      <alignment horizontal="center" vertical="center" wrapText="1"/>
    </xf>
    <xf numFmtId="14" fontId="5" fillId="11" borderId="12" xfId="0" quotePrefix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6" fillId="3" borderId="16" xfId="1" applyFill="1" applyBorder="1" applyAlignment="1">
      <alignment vertical="center" wrapText="1"/>
    </xf>
    <xf numFmtId="0" fontId="5" fillId="3" borderId="16" xfId="0" applyFont="1" applyFill="1" applyBorder="1" applyAlignment="1">
      <alignment horizontal="right" vertical="center" wrapText="1"/>
    </xf>
    <xf numFmtId="0" fontId="5" fillId="4" borderId="15" xfId="0" applyFont="1" applyFill="1" applyBorder="1" applyAlignment="1">
      <alignment vertical="center" wrapText="1"/>
    </xf>
    <xf numFmtId="0" fontId="6" fillId="4" borderId="16" xfId="1" applyFill="1" applyBorder="1" applyAlignment="1">
      <alignment vertical="center" wrapText="1"/>
    </xf>
    <xf numFmtId="0" fontId="5" fillId="4" borderId="16" xfId="0" applyFont="1" applyFill="1" applyBorder="1" applyAlignment="1">
      <alignment horizontal="right" vertical="center" wrapText="1"/>
    </xf>
    <xf numFmtId="0" fontId="6" fillId="14" borderId="40" xfId="1" applyFill="1" applyBorder="1" applyAlignment="1">
      <alignment vertical="center" wrapText="1"/>
    </xf>
    <xf numFmtId="0" fontId="10" fillId="14" borderId="41" xfId="0" applyFont="1" applyFill="1" applyBorder="1" applyAlignment="1">
      <alignment horizontal="center" vertical="center" wrapText="1"/>
    </xf>
    <xf numFmtId="0" fontId="10" fillId="14" borderId="41" xfId="0" applyFont="1" applyFill="1" applyBorder="1" applyAlignment="1">
      <alignment vertical="center" wrapText="1"/>
    </xf>
    <xf numFmtId="0" fontId="10" fillId="14" borderId="42" xfId="0" applyFont="1" applyFill="1" applyBorder="1" applyAlignment="1">
      <alignment horizontal="center" vertical="center" wrapText="1"/>
    </xf>
    <xf numFmtId="0" fontId="6" fillId="13" borderId="40" xfId="1" applyFill="1" applyBorder="1" applyAlignment="1">
      <alignment vertical="center" wrapText="1"/>
    </xf>
    <xf numFmtId="0" fontId="10" fillId="13" borderId="41" xfId="0" applyFont="1" applyFill="1" applyBorder="1" applyAlignment="1">
      <alignment horizontal="center" vertical="center" wrapText="1"/>
    </xf>
    <xf numFmtId="16" fontId="10" fillId="13" borderId="41" xfId="0" quotePrefix="1" applyNumberFormat="1" applyFont="1" applyFill="1" applyBorder="1" applyAlignment="1">
      <alignment horizontal="center" vertical="center" wrapText="1"/>
    </xf>
    <xf numFmtId="2" fontId="10" fillId="13" borderId="41" xfId="0" applyNumberFormat="1" applyFont="1" applyFill="1" applyBorder="1" applyAlignment="1">
      <alignment horizontal="center" vertical="center" wrapText="1"/>
    </xf>
    <xf numFmtId="0" fontId="10" fillId="13" borderId="41" xfId="0" applyFont="1" applyFill="1" applyBorder="1" applyAlignment="1">
      <alignment vertical="center" wrapText="1"/>
    </xf>
    <xf numFmtId="0" fontId="10" fillId="13" borderId="42" xfId="0" applyFont="1" applyFill="1" applyBorder="1" applyAlignment="1">
      <alignment horizontal="center" vertical="center" wrapText="1"/>
    </xf>
    <xf numFmtId="2" fontId="10" fillId="14" borderId="41" xfId="0" applyNumberFormat="1" applyFont="1" applyFill="1" applyBorder="1" applyAlignment="1">
      <alignment horizontal="center" vertical="center" wrapText="1"/>
    </xf>
    <xf numFmtId="17" fontId="10" fillId="13" borderId="41" xfId="0" applyNumberFormat="1" applyFont="1" applyFill="1" applyBorder="1" applyAlignment="1">
      <alignment horizontal="center" vertical="center" wrapText="1"/>
    </xf>
    <xf numFmtId="17" fontId="10" fillId="14" borderId="41" xfId="0" applyNumberFormat="1" applyFont="1" applyFill="1" applyBorder="1" applyAlignment="1">
      <alignment horizontal="center" vertical="center" wrapText="1"/>
    </xf>
    <xf numFmtId="16" fontId="10" fillId="13" borderId="41" xfId="0" applyNumberFormat="1" applyFont="1" applyFill="1" applyBorder="1" applyAlignment="1">
      <alignment horizontal="center" vertical="center" wrapText="1"/>
    </xf>
    <xf numFmtId="14" fontId="5" fillId="7" borderId="19" xfId="0" quotePrefix="1" applyNumberFormat="1" applyFont="1" applyFill="1" applyBorder="1" applyAlignment="1">
      <alignment horizontal="center" vertical="top" wrapText="1"/>
    </xf>
    <xf numFmtId="0" fontId="1" fillId="15" borderId="9" xfId="0" quotePrefix="1" applyFont="1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1" fillId="15" borderId="9" xfId="0" applyFont="1" applyFill="1" applyBorder="1" applyAlignment="1">
      <alignment horizontal="center" vertical="center"/>
    </xf>
    <xf numFmtId="0" fontId="9" fillId="13" borderId="37" xfId="0" applyFont="1" applyFill="1" applyBorder="1" applyAlignment="1" applyProtection="1">
      <alignment horizontal="center" vertical="center" wrapText="1"/>
      <protection locked="0"/>
    </xf>
    <xf numFmtId="0" fontId="9" fillId="13" borderId="38" xfId="0" applyFont="1" applyFill="1" applyBorder="1" applyAlignment="1" applyProtection="1">
      <alignment horizontal="center" vertical="center" wrapText="1"/>
      <protection locked="0"/>
    </xf>
    <xf numFmtId="0" fontId="9" fillId="13" borderId="39" xfId="0" applyFont="1" applyFill="1" applyBorder="1" applyAlignment="1" applyProtection="1">
      <alignment horizontal="center" vertical="center" wrapText="1"/>
      <protection locked="0"/>
    </xf>
    <xf numFmtId="0" fontId="5" fillId="3" borderId="34" xfId="0" applyFont="1" applyFill="1" applyBorder="1" applyAlignment="1">
      <alignment vertical="center" wrapText="1"/>
    </xf>
    <xf numFmtId="0" fontId="6" fillId="3" borderId="35" xfId="1" applyFill="1" applyBorder="1" applyAlignment="1">
      <alignment vertical="center" wrapText="1"/>
    </xf>
    <xf numFmtId="0" fontId="5" fillId="3" borderId="35" xfId="0" applyFont="1" applyFill="1" applyBorder="1" applyAlignment="1">
      <alignment horizontal="right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 applyProtection="1">
      <alignment horizontal="center" vertical="center" wrapText="1"/>
      <protection locked="0"/>
    </xf>
    <xf numFmtId="0" fontId="4" fillId="10" borderId="22" xfId="0" applyFont="1" applyFill="1" applyBorder="1" applyAlignment="1" applyProtection="1">
      <alignment horizontal="center" vertical="center" wrapText="1"/>
      <protection locked="0"/>
    </xf>
    <xf numFmtId="0" fontId="4" fillId="10" borderId="23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14" fontId="10" fillId="13" borderId="41" xfId="0" quotePrefix="1" applyNumberFormat="1" applyFont="1" applyFill="1" applyBorder="1" applyAlignment="1">
      <alignment horizontal="center" vertical="center" wrapText="1"/>
    </xf>
    <xf numFmtId="0" fontId="0" fillId="16" borderId="0" xfId="0" applyFill="1" applyAlignment="1">
      <alignment horizontal="center" vertical="center"/>
    </xf>
    <xf numFmtId="0" fontId="0" fillId="16" borderId="0" xfId="0" applyFill="1" applyAlignment="1" applyProtection="1">
      <alignment horizontal="center" vertical="center"/>
      <protection locked="0"/>
    </xf>
    <xf numFmtId="0" fontId="0" fillId="16" borderId="0" xfId="0" applyFill="1" applyAlignment="1">
      <alignment vertical="center"/>
    </xf>
    <xf numFmtId="0" fontId="14" fillId="16" borderId="0" xfId="0" applyFont="1" applyFill="1" applyAlignment="1">
      <alignment horizontal="center" vertical="center"/>
    </xf>
    <xf numFmtId="0" fontId="4" fillId="2" borderId="43" xfId="0" applyFont="1" applyFill="1" applyBorder="1" applyAlignment="1" applyProtection="1">
      <alignment horizontal="center" vertical="center" wrapText="1"/>
      <protection locked="0"/>
    </xf>
    <xf numFmtId="0" fontId="1" fillId="16" borderId="9" xfId="0" applyFont="1" applyFill="1" applyBorder="1"/>
    <xf numFmtId="0" fontId="15" fillId="4" borderId="17" xfId="0" applyFont="1" applyFill="1" applyBorder="1" applyAlignment="1">
      <alignment horizontal="center" vertical="center" wrapText="1"/>
    </xf>
    <xf numFmtId="0" fontId="14" fillId="16" borderId="11" xfId="0" applyFont="1" applyFill="1" applyBorder="1" applyAlignment="1">
      <alignment vertical="center"/>
    </xf>
    <xf numFmtId="0" fontId="6" fillId="0" borderId="0" xfId="1" applyAlignment="1">
      <alignment vertical="center"/>
    </xf>
    <xf numFmtId="0" fontId="7" fillId="15" borderId="10" xfId="0" applyFont="1" applyFill="1" applyBorder="1" applyAlignment="1">
      <alignment horizontal="center" vertical="center"/>
    </xf>
    <xf numFmtId="0" fontId="7" fillId="15" borderId="1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14" fillId="16" borderId="10" xfId="0" applyFont="1" applyFill="1" applyBorder="1" applyAlignment="1">
      <alignment horizontal="center" vertical="center"/>
    </xf>
    <xf numFmtId="0" fontId="14" fillId="16" borderId="12" xfId="0" applyFont="1" applyFill="1" applyBorder="1" applyAlignment="1">
      <alignment horizontal="center" vertical="center"/>
    </xf>
    <xf numFmtId="0" fontId="14" fillId="16" borderId="11" xfId="0" applyFont="1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  <xf numFmtId="0" fontId="0" fillId="12" borderId="28" xfId="0" applyFill="1" applyBorder="1" applyAlignment="1">
      <alignment horizontal="center" vertical="center" wrapText="1"/>
    </xf>
    <xf numFmtId="0" fontId="0" fillId="12" borderId="27" xfId="0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0" fillId="12" borderId="28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0" fontId="0" fillId="12" borderId="30" xfId="0" applyFill="1" applyBorder="1" applyAlignment="1">
      <alignment horizontal="center" vertical="center"/>
    </xf>
    <xf numFmtId="0" fontId="0" fillId="12" borderId="31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8bc55112-bf87-42c4-9aae-9fb22de0bdcb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753587</xdr:colOff>
      <xdr:row>33</xdr:row>
      <xdr:rowOff>14544</xdr:rowOff>
    </xdr:to>
    <xdr:pic>
      <xdr:nvPicPr>
        <xdr:cNvPr id="2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275" y="2152650"/>
          <a:ext cx="5946979" cy="2872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17</xdr:col>
      <xdr:colOff>612979</xdr:colOff>
      <xdr:row>35</xdr:row>
      <xdr:rowOff>14544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1962150"/>
          <a:ext cx="5946979" cy="2872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17</xdr:col>
      <xdr:colOff>612980</xdr:colOff>
      <xdr:row>35</xdr:row>
      <xdr:rowOff>14545</xdr:rowOff>
    </xdr:to>
    <xdr:pic>
      <xdr:nvPicPr>
        <xdr:cNvPr id="2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1962150"/>
          <a:ext cx="5946979" cy="2872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31</xdr:row>
      <xdr:rowOff>9525</xdr:rowOff>
    </xdr:from>
    <xdr:to>
      <xdr:col>16</xdr:col>
      <xdr:colOff>38100</xdr:colOff>
      <xdr:row>44</xdr:row>
      <xdr:rowOff>95250</xdr:rowOff>
    </xdr:to>
    <xdr:pic>
      <xdr:nvPicPr>
        <xdr:cNvPr id="3" name="ymail_attachmentId106" descr="cid:8bc55112-bf87-42c4-9aae-9fb22de0bdcb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07" b="7880"/>
        <a:stretch>
          <a:fillRect/>
        </a:stretch>
      </xdr:blipFill>
      <xdr:spPr bwMode="auto">
        <a:xfrm>
          <a:off x="9334500" y="7762875"/>
          <a:ext cx="3609975" cy="28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ffbsportif.com/libre/classif/classif_individuel.php?param1=131624" TargetMode="External"/><Relationship Id="rId299" Type="http://schemas.openxmlformats.org/officeDocument/2006/relationships/hyperlink" Target="http://www.ffbsportif.com/libre/classif/classif_individuel.php?param1=147562" TargetMode="External"/><Relationship Id="rId21" Type="http://schemas.openxmlformats.org/officeDocument/2006/relationships/hyperlink" Target="http://www.ffbsportif.com/libre/classif/classif_individuel.php?param1=14620" TargetMode="External"/><Relationship Id="rId63" Type="http://schemas.openxmlformats.org/officeDocument/2006/relationships/hyperlink" Target="http://www.ffbsportif.com/libre/classif/classif_individuel.php?param1=100476" TargetMode="External"/><Relationship Id="rId159" Type="http://schemas.openxmlformats.org/officeDocument/2006/relationships/hyperlink" Target="http://www.ffbsportif.com/libre/classif/classif_individuel.php?param1=11295" TargetMode="External"/><Relationship Id="rId324" Type="http://schemas.openxmlformats.org/officeDocument/2006/relationships/hyperlink" Target="http://www.ffbsportif.com/libre/classif/classif_individuel.php?param1=16778" TargetMode="External"/><Relationship Id="rId366" Type="http://schemas.openxmlformats.org/officeDocument/2006/relationships/hyperlink" Target="http://www.ffbsportif.com/libre/classif/classif_individuel.php?param1=15345" TargetMode="External"/><Relationship Id="rId170" Type="http://schemas.openxmlformats.org/officeDocument/2006/relationships/hyperlink" Target="http://www.ffbsportif.com/libre/classif/classif_individuel.php?param1=22495" TargetMode="External"/><Relationship Id="rId226" Type="http://schemas.openxmlformats.org/officeDocument/2006/relationships/hyperlink" Target="http://www.ffbsportif.com/libre/classif/classif_individuel.php?param1=137697" TargetMode="External"/><Relationship Id="rId433" Type="http://schemas.openxmlformats.org/officeDocument/2006/relationships/hyperlink" Target="http://www.ffbsportif.com/libre/classif/classif_individuel.php?param1=139905" TargetMode="External"/><Relationship Id="rId268" Type="http://schemas.openxmlformats.org/officeDocument/2006/relationships/hyperlink" Target="http://www.ffbsportif.com/libre/classif/classif_individuel.php?param1=14294" TargetMode="External"/><Relationship Id="rId32" Type="http://schemas.openxmlformats.org/officeDocument/2006/relationships/hyperlink" Target="http://www.ffbsportif.com/libre/classif/classif_individuel.php?param1=22694" TargetMode="External"/><Relationship Id="rId74" Type="http://schemas.openxmlformats.org/officeDocument/2006/relationships/hyperlink" Target="http://www.ffbsportif.com/libre/classif/classif_individuel.php?param1=126432" TargetMode="External"/><Relationship Id="rId128" Type="http://schemas.openxmlformats.org/officeDocument/2006/relationships/hyperlink" Target="http://www.ffbsportif.com/libre/classif/classif_individuel.php?param1=130848" TargetMode="External"/><Relationship Id="rId335" Type="http://schemas.openxmlformats.org/officeDocument/2006/relationships/hyperlink" Target="http://www.ffbsportif.com/libre/classif/classif_individuel.php?param1=14637" TargetMode="External"/><Relationship Id="rId377" Type="http://schemas.openxmlformats.org/officeDocument/2006/relationships/hyperlink" Target="http://www.ffbsportif.com/libre/classif/classif_individuel.php?param1=125075" TargetMode="External"/><Relationship Id="rId5" Type="http://schemas.openxmlformats.org/officeDocument/2006/relationships/hyperlink" Target="http://www.ffbsportif.com/libre/classif/classif_individuel.php?param1=22692" TargetMode="External"/><Relationship Id="rId181" Type="http://schemas.openxmlformats.org/officeDocument/2006/relationships/hyperlink" Target="http://www.ffbsportif.com/libre/classif/classif_individuel.php?param1=20623" TargetMode="External"/><Relationship Id="rId237" Type="http://schemas.openxmlformats.org/officeDocument/2006/relationships/hyperlink" Target="http://www.ffbsportif.com/libre/classif/classif_individuel.php?param1=22527" TargetMode="External"/><Relationship Id="rId402" Type="http://schemas.openxmlformats.org/officeDocument/2006/relationships/hyperlink" Target="http://www.ffbsportif.com/libre/classif/classif_individuel.php?param1=142628" TargetMode="External"/><Relationship Id="rId279" Type="http://schemas.openxmlformats.org/officeDocument/2006/relationships/hyperlink" Target="http://www.ffbsportif.com/libre/classif/classif_individuel.php?param1=147468" TargetMode="External"/><Relationship Id="rId444" Type="http://schemas.openxmlformats.org/officeDocument/2006/relationships/hyperlink" Target="http://www.ffbsportif.com/libre/classif/classif_individuel.php?param1=14522" TargetMode="External"/><Relationship Id="rId43" Type="http://schemas.openxmlformats.org/officeDocument/2006/relationships/hyperlink" Target="http://www.ffbsportif.com/libre/classif/classif_individuel.php?param1=141837" TargetMode="External"/><Relationship Id="rId139" Type="http://schemas.openxmlformats.org/officeDocument/2006/relationships/hyperlink" Target="http://www.ffbsportif.com/libre/classif/classif_individuel.php?param1=154130" TargetMode="External"/><Relationship Id="rId290" Type="http://schemas.openxmlformats.org/officeDocument/2006/relationships/hyperlink" Target="http://www.ffbsportif.com/libre/classif/classif_individuel.php?param1=139895" TargetMode="External"/><Relationship Id="rId304" Type="http://schemas.openxmlformats.org/officeDocument/2006/relationships/hyperlink" Target="http://www.ffbsportif.com/libre/classif/classif_individuel.php?param1=149930" TargetMode="External"/><Relationship Id="rId346" Type="http://schemas.openxmlformats.org/officeDocument/2006/relationships/hyperlink" Target="http://www.ffbsportif.com/libre/classif/classif_individuel.php?param1=121565" TargetMode="External"/><Relationship Id="rId388" Type="http://schemas.openxmlformats.org/officeDocument/2006/relationships/hyperlink" Target="http://www.ffbsportif.com/libre/classif/classif_individuel.php?param1=120012" TargetMode="External"/><Relationship Id="rId85" Type="http://schemas.openxmlformats.org/officeDocument/2006/relationships/hyperlink" Target="http://www.ffbsportif.com/libre/classif/classif_individuel.php?param1=152938" TargetMode="External"/><Relationship Id="rId150" Type="http://schemas.openxmlformats.org/officeDocument/2006/relationships/hyperlink" Target="http://www.ffbsportif.com/libre/classif/classif_individuel.php?param1=22653" TargetMode="External"/><Relationship Id="rId192" Type="http://schemas.openxmlformats.org/officeDocument/2006/relationships/hyperlink" Target="http://www.ffbsportif.com/libre/classif/classif_individuel.php?param1=135605" TargetMode="External"/><Relationship Id="rId206" Type="http://schemas.openxmlformats.org/officeDocument/2006/relationships/hyperlink" Target="http://www.ffbsportif.com/libre/classif/classif_individuel.php?param1=22311" TargetMode="External"/><Relationship Id="rId413" Type="http://schemas.openxmlformats.org/officeDocument/2006/relationships/hyperlink" Target="http://www.ffbsportif.com/libre/classif/classif_individuel.php?param1=102288" TargetMode="External"/><Relationship Id="rId248" Type="http://schemas.openxmlformats.org/officeDocument/2006/relationships/hyperlink" Target="http://www.ffbsportif.com/libre/classif/classif_individuel.php?param1=155758" TargetMode="External"/><Relationship Id="rId455" Type="http://schemas.openxmlformats.org/officeDocument/2006/relationships/hyperlink" Target="http://www.ffbsportif.com/libre/classif/classif_individuel.php?param1=128703" TargetMode="External"/><Relationship Id="rId12" Type="http://schemas.openxmlformats.org/officeDocument/2006/relationships/hyperlink" Target="http://www.ffbsportif.com/libre/classif/classif_individuel.php?param1=22488" TargetMode="External"/><Relationship Id="rId108" Type="http://schemas.openxmlformats.org/officeDocument/2006/relationships/hyperlink" Target="http://www.ffbsportif.com/libre/classif/classif_individuel.php?param1=148894" TargetMode="External"/><Relationship Id="rId315" Type="http://schemas.openxmlformats.org/officeDocument/2006/relationships/hyperlink" Target="http://www.ffbsportif.com/libre/classif/classif_individuel.php?param1=155097" TargetMode="External"/><Relationship Id="rId357" Type="http://schemas.openxmlformats.org/officeDocument/2006/relationships/hyperlink" Target="http://www.ffbsportif.com/libre/classif/classif_individuel.php?param1=131575" TargetMode="External"/><Relationship Id="rId54" Type="http://schemas.openxmlformats.org/officeDocument/2006/relationships/hyperlink" Target="http://www.ffbsportif.com/libre/classif/classif_individuel.php?param1=22814" TargetMode="External"/><Relationship Id="rId96" Type="http://schemas.openxmlformats.org/officeDocument/2006/relationships/hyperlink" Target="http://www.ffbsportif.com/libre/classif/classif_individuel.php?param1=22752" TargetMode="External"/><Relationship Id="rId161" Type="http://schemas.openxmlformats.org/officeDocument/2006/relationships/hyperlink" Target="http://www.ffbsportif.com/libre/classif/classif_individuel.php?param1=133391" TargetMode="External"/><Relationship Id="rId217" Type="http://schemas.openxmlformats.org/officeDocument/2006/relationships/hyperlink" Target="http://www.ffbsportif.com/libre/classif/classif_individuel.php?param1=129697" TargetMode="External"/><Relationship Id="rId399" Type="http://schemas.openxmlformats.org/officeDocument/2006/relationships/hyperlink" Target="http://www.ffbsportif.com/libre/classif/classif_individuel.php?param1=142318" TargetMode="External"/><Relationship Id="rId259" Type="http://schemas.openxmlformats.org/officeDocument/2006/relationships/hyperlink" Target="http://www.ffbsportif.com/libre/classif/classif_individuel.php?param1=113228" TargetMode="External"/><Relationship Id="rId424" Type="http://schemas.openxmlformats.org/officeDocument/2006/relationships/hyperlink" Target="http://www.ffbsportif.com/libre/classif/classif_individuel.php?param1=108932" TargetMode="External"/><Relationship Id="rId466" Type="http://schemas.openxmlformats.org/officeDocument/2006/relationships/hyperlink" Target="http://www.ffbsportif.com/libre/classif/classif_individuel.php?param1=14316" TargetMode="External"/><Relationship Id="rId23" Type="http://schemas.openxmlformats.org/officeDocument/2006/relationships/hyperlink" Target="http://www.ffbsportif.com/libre/classif/classif_individuel.php?param1=22817" TargetMode="External"/><Relationship Id="rId119" Type="http://schemas.openxmlformats.org/officeDocument/2006/relationships/hyperlink" Target="http://www.ffbsportif.com/libre/classif/classif_individuel.php?param1=16266" TargetMode="External"/><Relationship Id="rId270" Type="http://schemas.openxmlformats.org/officeDocument/2006/relationships/hyperlink" Target="http://www.ffbsportif.com/libre/classif/classif_individuel.php?param1=118218" TargetMode="External"/><Relationship Id="rId326" Type="http://schemas.openxmlformats.org/officeDocument/2006/relationships/hyperlink" Target="http://www.ffbsportif.com/libre/classif/classif_individuel.php?param1=20695" TargetMode="External"/><Relationship Id="rId65" Type="http://schemas.openxmlformats.org/officeDocument/2006/relationships/hyperlink" Target="http://www.ffbsportif.com/libre/classif/classif_individuel.php?param1=113848" TargetMode="External"/><Relationship Id="rId130" Type="http://schemas.openxmlformats.org/officeDocument/2006/relationships/hyperlink" Target="http://www.ffbsportif.com/libre/classif/classif_individuel.php?param1=102157" TargetMode="External"/><Relationship Id="rId368" Type="http://schemas.openxmlformats.org/officeDocument/2006/relationships/hyperlink" Target="http://www.ffbsportif.com/libre/classif/classif_individuel.php?param1=14445" TargetMode="External"/><Relationship Id="rId172" Type="http://schemas.openxmlformats.org/officeDocument/2006/relationships/hyperlink" Target="http://www.ffbsportif.com/libre/classif/classif_individuel.php?param1=22569" TargetMode="External"/><Relationship Id="rId193" Type="http://schemas.openxmlformats.org/officeDocument/2006/relationships/hyperlink" Target="http://www.ffbsportif.com/libre/classif/classif_individuel.php?param1=22739" TargetMode="External"/><Relationship Id="rId207" Type="http://schemas.openxmlformats.org/officeDocument/2006/relationships/hyperlink" Target="http://www.ffbsportif.com/libre/classif/classif_individuel.php?param1=22686" TargetMode="External"/><Relationship Id="rId228" Type="http://schemas.openxmlformats.org/officeDocument/2006/relationships/hyperlink" Target="http://www.ffbsportif.com/libre/classif/classif_individuel.php?param1=22499" TargetMode="External"/><Relationship Id="rId249" Type="http://schemas.openxmlformats.org/officeDocument/2006/relationships/hyperlink" Target="http://www.ffbsportif.com/libre/classif/classif_individuel.php?param1=143589" TargetMode="External"/><Relationship Id="rId414" Type="http://schemas.openxmlformats.org/officeDocument/2006/relationships/hyperlink" Target="http://www.ffbsportif.com/libre/classif/classif_individuel.php?param1=128711" TargetMode="External"/><Relationship Id="rId435" Type="http://schemas.openxmlformats.org/officeDocument/2006/relationships/hyperlink" Target="http://www.ffbsportif.com/libre/classif/classif_individuel.php?param1=139954" TargetMode="External"/><Relationship Id="rId456" Type="http://schemas.openxmlformats.org/officeDocument/2006/relationships/hyperlink" Target="http://www.ffbsportif.com/libre/classif/classif_individuel.php?param1=150264" TargetMode="External"/><Relationship Id="rId13" Type="http://schemas.openxmlformats.org/officeDocument/2006/relationships/hyperlink" Target="http://www.ffbsportif.com/libre/classif/classif_individuel.php?param1=102175" TargetMode="External"/><Relationship Id="rId109" Type="http://schemas.openxmlformats.org/officeDocument/2006/relationships/hyperlink" Target="http://www.ffbsportif.com/libre/classif/classif_individuel.php?param1=145149" TargetMode="External"/><Relationship Id="rId260" Type="http://schemas.openxmlformats.org/officeDocument/2006/relationships/hyperlink" Target="http://www.ffbsportif.com/libre/classif/classif_individuel.php?param1=22665" TargetMode="External"/><Relationship Id="rId281" Type="http://schemas.openxmlformats.org/officeDocument/2006/relationships/hyperlink" Target="http://www.ffbsportif.com/libre/classif/classif_individuel.php?param1=111166" TargetMode="External"/><Relationship Id="rId316" Type="http://schemas.openxmlformats.org/officeDocument/2006/relationships/hyperlink" Target="http://www.ffbsportif.com/libre/classif/classif_individuel.php?param1=152476" TargetMode="External"/><Relationship Id="rId337" Type="http://schemas.openxmlformats.org/officeDocument/2006/relationships/hyperlink" Target="http://www.ffbsportif.com/libre/classif/classif_individuel.php?param1=151352" TargetMode="External"/><Relationship Id="rId34" Type="http://schemas.openxmlformats.org/officeDocument/2006/relationships/hyperlink" Target="http://www.ffbsportif.com/libre/classif/classif_individuel.php?param1=130551" TargetMode="External"/><Relationship Id="rId55" Type="http://schemas.openxmlformats.org/officeDocument/2006/relationships/hyperlink" Target="http://www.ffbsportif.com/libre/classif/classif_individuel.php?param1=22605" TargetMode="External"/><Relationship Id="rId76" Type="http://schemas.openxmlformats.org/officeDocument/2006/relationships/hyperlink" Target="http://www.ffbsportif.com/libre/classif/classif_individuel.php?param1=138639" TargetMode="External"/><Relationship Id="rId97" Type="http://schemas.openxmlformats.org/officeDocument/2006/relationships/hyperlink" Target="http://www.ffbsportif.com/libre/classif/classif_individuel.php?param1=106976" TargetMode="External"/><Relationship Id="rId120" Type="http://schemas.openxmlformats.org/officeDocument/2006/relationships/hyperlink" Target="http://www.ffbsportif.com/libre/classif/classif_individuel.php?param1=22787" TargetMode="External"/><Relationship Id="rId141" Type="http://schemas.openxmlformats.org/officeDocument/2006/relationships/hyperlink" Target="http://www.ffbsportif.com/libre/classif/classif_individuel.php?param1=22541" TargetMode="External"/><Relationship Id="rId358" Type="http://schemas.openxmlformats.org/officeDocument/2006/relationships/hyperlink" Target="http://www.ffbsportif.com/libre/classif/classif_individuel.php?param1=128532" TargetMode="External"/><Relationship Id="rId379" Type="http://schemas.openxmlformats.org/officeDocument/2006/relationships/hyperlink" Target="http://www.ffbsportif.com/libre/classif/classif_individuel.php?param1=137300" TargetMode="External"/><Relationship Id="rId7" Type="http://schemas.openxmlformats.org/officeDocument/2006/relationships/hyperlink" Target="http://www.ffbsportif.com/libre/classif/classif_individuel.php?param1=143351" TargetMode="External"/><Relationship Id="rId162" Type="http://schemas.openxmlformats.org/officeDocument/2006/relationships/hyperlink" Target="http://www.ffbsportif.com/libre/classif/classif_individuel.php?param1=22177" TargetMode="External"/><Relationship Id="rId183" Type="http://schemas.openxmlformats.org/officeDocument/2006/relationships/hyperlink" Target="http://www.ffbsportif.com/libre/classif/classif_individuel.php?param1=22590" TargetMode="External"/><Relationship Id="rId218" Type="http://schemas.openxmlformats.org/officeDocument/2006/relationships/hyperlink" Target="http://www.ffbsportif.com/libre/classif/classif_individuel.php?param1=129320" TargetMode="External"/><Relationship Id="rId239" Type="http://schemas.openxmlformats.org/officeDocument/2006/relationships/hyperlink" Target="http://www.ffbsportif.com/libre/classif/classif_individuel.php?param1=22779" TargetMode="External"/><Relationship Id="rId390" Type="http://schemas.openxmlformats.org/officeDocument/2006/relationships/hyperlink" Target="http://www.ffbsportif.com/libre/classif/classif_individuel.php?param1=126486" TargetMode="External"/><Relationship Id="rId404" Type="http://schemas.openxmlformats.org/officeDocument/2006/relationships/hyperlink" Target="http://www.ffbsportif.com/libre/classif/classif_individuel.php?param1=16690" TargetMode="External"/><Relationship Id="rId425" Type="http://schemas.openxmlformats.org/officeDocument/2006/relationships/hyperlink" Target="http://www.ffbsportif.com/libre/classif/classif_individuel.php?param1=116787" TargetMode="External"/><Relationship Id="rId446" Type="http://schemas.openxmlformats.org/officeDocument/2006/relationships/hyperlink" Target="http://www.ffbsportif.com/libre/classif/classif_individuel.php?param1=120045" TargetMode="External"/><Relationship Id="rId467" Type="http://schemas.openxmlformats.org/officeDocument/2006/relationships/hyperlink" Target="http://www.ffbsportif.com/libre/classif/classif_individuel.php?param1=142539" TargetMode="External"/><Relationship Id="rId250" Type="http://schemas.openxmlformats.org/officeDocument/2006/relationships/hyperlink" Target="http://www.ffbsportif.com/libre/classif/classif_individuel.php?param1=15056" TargetMode="External"/><Relationship Id="rId271" Type="http://schemas.openxmlformats.org/officeDocument/2006/relationships/hyperlink" Target="http://www.ffbsportif.com/libre/classif/classif_individuel.php?param1=1034546" TargetMode="External"/><Relationship Id="rId292" Type="http://schemas.openxmlformats.org/officeDocument/2006/relationships/hyperlink" Target="http://www.ffbsportif.com/libre/classif/classif_individuel.php?param1=147323" TargetMode="External"/><Relationship Id="rId306" Type="http://schemas.openxmlformats.org/officeDocument/2006/relationships/hyperlink" Target="http://www.ffbsportif.com/libre/classif/classif_individuel.php?param1=102286" TargetMode="External"/><Relationship Id="rId24" Type="http://schemas.openxmlformats.org/officeDocument/2006/relationships/hyperlink" Target="http://www.ffbsportif.com/libre/classif/classif_individuel.php?param1=22812" TargetMode="External"/><Relationship Id="rId45" Type="http://schemas.openxmlformats.org/officeDocument/2006/relationships/hyperlink" Target="http://www.ffbsportif.com/libre/classif/classif_individuel.php?param1=22675" TargetMode="External"/><Relationship Id="rId66" Type="http://schemas.openxmlformats.org/officeDocument/2006/relationships/hyperlink" Target="http://www.ffbsportif.com/libre/classif/classif_individuel.php?param1=135903" TargetMode="External"/><Relationship Id="rId87" Type="http://schemas.openxmlformats.org/officeDocument/2006/relationships/hyperlink" Target="http://www.ffbsportif.com/libre/classif/classif_individuel.php?param1=22805" TargetMode="External"/><Relationship Id="rId110" Type="http://schemas.openxmlformats.org/officeDocument/2006/relationships/hyperlink" Target="http://www.ffbsportif.com/libre/classif/classif_individuel.php?param1=102185" TargetMode="External"/><Relationship Id="rId131" Type="http://schemas.openxmlformats.org/officeDocument/2006/relationships/hyperlink" Target="http://www.ffbsportif.com/libre/classif/classif_individuel.php?param1=102158" TargetMode="External"/><Relationship Id="rId327" Type="http://schemas.openxmlformats.org/officeDocument/2006/relationships/hyperlink" Target="http://www.ffbsportif.com/libre/classif/classif_individuel.php?param1=16549" TargetMode="External"/><Relationship Id="rId348" Type="http://schemas.openxmlformats.org/officeDocument/2006/relationships/hyperlink" Target="http://www.ffbsportif.com/libre/classif/classif_individuel.php?param1=145515" TargetMode="External"/><Relationship Id="rId369" Type="http://schemas.openxmlformats.org/officeDocument/2006/relationships/hyperlink" Target="http://www.ffbsportif.com/libre/classif/classif_individuel.php?param1=138033" TargetMode="External"/><Relationship Id="rId152" Type="http://schemas.openxmlformats.org/officeDocument/2006/relationships/hyperlink" Target="http://www.ffbsportif.com/libre/classif/classif_individuel.php?param1=126425" TargetMode="External"/><Relationship Id="rId173" Type="http://schemas.openxmlformats.org/officeDocument/2006/relationships/hyperlink" Target="http://www.ffbsportif.com/libre/classif/classif_individuel.php?param1=146643" TargetMode="External"/><Relationship Id="rId194" Type="http://schemas.openxmlformats.org/officeDocument/2006/relationships/hyperlink" Target="http://www.ffbsportif.com/libre/classif/classif_individuel.php?param1=145834" TargetMode="External"/><Relationship Id="rId208" Type="http://schemas.openxmlformats.org/officeDocument/2006/relationships/hyperlink" Target="http://www.ffbsportif.com/libre/classif/classif_individuel.php?param1=138220" TargetMode="External"/><Relationship Id="rId229" Type="http://schemas.openxmlformats.org/officeDocument/2006/relationships/hyperlink" Target="http://www.ffbsportif.com/libre/classif/classif_individuel.php?param1=142893" TargetMode="External"/><Relationship Id="rId380" Type="http://schemas.openxmlformats.org/officeDocument/2006/relationships/hyperlink" Target="http://www.ffbsportif.com/libre/classif/classif_individuel.php?param1=147341" TargetMode="External"/><Relationship Id="rId415" Type="http://schemas.openxmlformats.org/officeDocument/2006/relationships/hyperlink" Target="http://www.ffbsportif.com/libre/classif/classif_individuel.php?param1=133641" TargetMode="External"/><Relationship Id="rId436" Type="http://schemas.openxmlformats.org/officeDocument/2006/relationships/hyperlink" Target="http://www.ffbsportif.com/libre/classif/classif_individuel.php?param1=128709" TargetMode="External"/><Relationship Id="rId457" Type="http://schemas.openxmlformats.org/officeDocument/2006/relationships/hyperlink" Target="http://www.ffbsportif.com/libre/classif/classif_individuel.php?param1=14514" TargetMode="External"/><Relationship Id="rId240" Type="http://schemas.openxmlformats.org/officeDocument/2006/relationships/hyperlink" Target="http://www.ffbsportif.com/libre/classif/classif_individuel.php?param1=105352" TargetMode="External"/><Relationship Id="rId261" Type="http://schemas.openxmlformats.org/officeDocument/2006/relationships/hyperlink" Target="http://www.ffbsportif.com/libre/classif/classif_individuel.php?param1=102173" TargetMode="External"/><Relationship Id="rId14" Type="http://schemas.openxmlformats.org/officeDocument/2006/relationships/hyperlink" Target="http://www.ffbsportif.com/libre/classif/classif_individuel.php?param1=105322" TargetMode="External"/><Relationship Id="rId35" Type="http://schemas.openxmlformats.org/officeDocument/2006/relationships/hyperlink" Target="http://www.ffbsportif.com/libre/classif/classif_individuel.php?param1=148031" TargetMode="External"/><Relationship Id="rId56" Type="http://schemas.openxmlformats.org/officeDocument/2006/relationships/hyperlink" Target="http://www.ffbsportif.com/libre/classif/classif_individuel.php?param1=135600" TargetMode="External"/><Relationship Id="rId77" Type="http://schemas.openxmlformats.org/officeDocument/2006/relationships/hyperlink" Target="http://www.ffbsportif.com/libre/classif/classif_individuel.php?param1=147393" TargetMode="External"/><Relationship Id="rId100" Type="http://schemas.openxmlformats.org/officeDocument/2006/relationships/hyperlink" Target="http://www.ffbsportif.com/libre/classif/classif_individuel.php?param1=128221" TargetMode="External"/><Relationship Id="rId282" Type="http://schemas.openxmlformats.org/officeDocument/2006/relationships/hyperlink" Target="http://www.ffbsportif.com/libre/classif/classif_individuel.php?param1=12452" TargetMode="External"/><Relationship Id="rId317" Type="http://schemas.openxmlformats.org/officeDocument/2006/relationships/hyperlink" Target="http://www.ffbsportif.com/libre/classif/classif_individuel.php?param1=137944" TargetMode="External"/><Relationship Id="rId338" Type="http://schemas.openxmlformats.org/officeDocument/2006/relationships/hyperlink" Target="http://www.ffbsportif.com/libre/classif/classif_individuel.php?param1=13007" TargetMode="External"/><Relationship Id="rId359" Type="http://schemas.openxmlformats.org/officeDocument/2006/relationships/hyperlink" Target="http://www.ffbsportif.com/libre/classif/classif_individuel.php?param1=148981" TargetMode="External"/><Relationship Id="rId8" Type="http://schemas.openxmlformats.org/officeDocument/2006/relationships/hyperlink" Target="http://www.ffbsportif.com/libre/classif/classif_individuel.php?param1=109385" TargetMode="External"/><Relationship Id="rId98" Type="http://schemas.openxmlformats.org/officeDocument/2006/relationships/hyperlink" Target="http://www.ffbsportif.com/libre/classif/classif_individuel.php?param1=158083" TargetMode="External"/><Relationship Id="rId121" Type="http://schemas.openxmlformats.org/officeDocument/2006/relationships/hyperlink" Target="http://www.ffbsportif.com/libre/classif/classif_individuel.php?param1=138685" TargetMode="External"/><Relationship Id="rId142" Type="http://schemas.openxmlformats.org/officeDocument/2006/relationships/hyperlink" Target="http://www.ffbsportif.com/libre/classif/classif_individuel.php?param1=111086" TargetMode="External"/><Relationship Id="rId163" Type="http://schemas.openxmlformats.org/officeDocument/2006/relationships/hyperlink" Target="http://www.ffbsportif.com/libre/classif/classif_individuel.php?param1=129322" TargetMode="External"/><Relationship Id="rId184" Type="http://schemas.openxmlformats.org/officeDocument/2006/relationships/hyperlink" Target="http://www.ffbsportif.com/libre/classif/classif_individuel.php?param1=126954" TargetMode="External"/><Relationship Id="rId219" Type="http://schemas.openxmlformats.org/officeDocument/2006/relationships/hyperlink" Target="http://www.ffbsportif.com/libre/classif/classif_individuel.php?param1=137698" TargetMode="External"/><Relationship Id="rId370" Type="http://schemas.openxmlformats.org/officeDocument/2006/relationships/hyperlink" Target="http://www.ffbsportif.com/libre/classif/classif_individuel.php?param1=118109" TargetMode="External"/><Relationship Id="rId391" Type="http://schemas.openxmlformats.org/officeDocument/2006/relationships/hyperlink" Target="http://www.ffbsportif.com/libre/classif/classif_individuel.php?param1=22210" TargetMode="External"/><Relationship Id="rId405" Type="http://schemas.openxmlformats.org/officeDocument/2006/relationships/hyperlink" Target="http://www.ffbsportif.com/libre/classif/classif_individuel.php?param1=131776" TargetMode="External"/><Relationship Id="rId426" Type="http://schemas.openxmlformats.org/officeDocument/2006/relationships/hyperlink" Target="http://www.ffbsportif.com/libre/classif/classif_individuel.php?param1=151583" TargetMode="External"/><Relationship Id="rId447" Type="http://schemas.openxmlformats.org/officeDocument/2006/relationships/hyperlink" Target="http://www.ffbsportif.com/libre/classif/classif_individuel.php?param1=108308" TargetMode="External"/><Relationship Id="rId230" Type="http://schemas.openxmlformats.org/officeDocument/2006/relationships/hyperlink" Target="http://www.ffbsportif.com/libre/classif/classif_individuel.php?param1=22726" TargetMode="External"/><Relationship Id="rId251" Type="http://schemas.openxmlformats.org/officeDocument/2006/relationships/hyperlink" Target="http://www.ffbsportif.com/libre/classif/classif_individuel.php?param1=123140" TargetMode="External"/><Relationship Id="rId468" Type="http://schemas.openxmlformats.org/officeDocument/2006/relationships/hyperlink" Target="http://www.ffbsportif.com/libre/classif/classif_individuel.php?param1=14430" TargetMode="External"/><Relationship Id="rId25" Type="http://schemas.openxmlformats.org/officeDocument/2006/relationships/hyperlink" Target="http://www.ffbsportif.com/libre/classif/classif_individuel.php?param1=143582" TargetMode="External"/><Relationship Id="rId46" Type="http://schemas.openxmlformats.org/officeDocument/2006/relationships/hyperlink" Target="http://www.ffbsportif.com/libre/classif/classif_individuel.php?param1=118617" TargetMode="External"/><Relationship Id="rId67" Type="http://schemas.openxmlformats.org/officeDocument/2006/relationships/hyperlink" Target="http://www.ffbsportif.com/libre/classif/classif_individuel.php?param1=154576" TargetMode="External"/><Relationship Id="rId272" Type="http://schemas.openxmlformats.org/officeDocument/2006/relationships/hyperlink" Target="http://www.ffbsportif.com/libre/classif/classif_individuel.php?param1=22821" TargetMode="External"/><Relationship Id="rId293" Type="http://schemas.openxmlformats.org/officeDocument/2006/relationships/hyperlink" Target="http://www.ffbsportif.com/libre/classif/classif_individuel.php?param1=134394" TargetMode="External"/><Relationship Id="rId307" Type="http://schemas.openxmlformats.org/officeDocument/2006/relationships/hyperlink" Target="http://www.ffbsportif.com/libre/classif/classif_individuel.php?param1=149947" TargetMode="External"/><Relationship Id="rId328" Type="http://schemas.openxmlformats.org/officeDocument/2006/relationships/hyperlink" Target="http://www.ffbsportif.com/libre/classif/classif_individuel.php?param1=142537" TargetMode="External"/><Relationship Id="rId349" Type="http://schemas.openxmlformats.org/officeDocument/2006/relationships/hyperlink" Target="http://www.ffbsportif.com/libre/classif/classif_individuel.php?param1=14504" TargetMode="External"/><Relationship Id="rId88" Type="http://schemas.openxmlformats.org/officeDocument/2006/relationships/hyperlink" Target="http://www.ffbsportif.com/libre/classif/classif_individuel.php?param1=147989" TargetMode="External"/><Relationship Id="rId111" Type="http://schemas.openxmlformats.org/officeDocument/2006/relationships/hyperlink" Target="http://www.ffbsportif.com/libre/classif/classif_individuel.php?param1=134797" TargetMode="External"/><Relationship Id="rId132" Type="http://schemas.openxmlformats.org/officeDocument/2006/relationships/hyperlink" Target="http://www.ffbsportif.com/libre/classif/classif_individuel.php?param1=22493" TargetMode="External"/><Relationship Id="rId153" Type="http://schemas.openxmlformats.org/officeDocument/2006/relationships/hyperlink" Target="http://www.ffbsportif.com/libre/classif/classif_individuel.php?param1=22702" TargetMode="External"/><Relationship Id="rId174" Type="http://schemas.openxmlformats.org/officeDocument/2006/relationships/hyperlink" Target="http://www.ffbsportif.com/libre/classif/classif_individuel.php?param1=134908" TargetMode="External"/><Relationship Id="rId195" Type="http://schemas.openxmlformats.org/officeDocument/2006/relationships/hyperlink" Target="http://www.ffbsportif.com/libre/classif/classif_individuel.php?param1=145835" TargetMode="External"/><Relationship Id="rId209" Type="http://schemas.openxmlformats.org/officeDocument/2006/relationships/hyperlink" Target="http://www.ffbsportif.com/libre/classif/classif_individuel.php?param1=123689" TargetMode="External"/><Relationship Id="rId360" Type="http://schemas.openxmlformats.org/officeDocument/2006/relationships/hyperlink" Target="http://www.ffbsportif.com/libre/classif/classif_individuel.php?param1=138444" TargetMode="External"/><Relationship Id="rId381" Type="http://schemas.openxmlformats.org/officeDocument/2006/relationships/hyperlink" Target="http://www.ffbsportif.com/libre/classif/classif_individuel.php?param1=144705" TargetMode="External"/><Relationship Id="rId416" Type="http://schemas.openxmlformats.org/officeDocument/2006/relationships/hyperlink" Target="http://www.ffbsportif.com/libre/classif/classif_individuel.php?param1=139897" TargetMode="External"/><Relationship Id="rId220" Type="http://schemas.openxmlformats.org/officeDocument/2006/relationships/hyperlink" Target="http://www.ffbsportif.com/libre/classif/classif_individuel.php?param1=129501" TargetMode="External"/><Relationship Id="rId241" Type="http://schemas.openxmlformats.org/officeDocument/2006/relationships/hyperlink" Target="http://www.ffbsportif.com/libre/classif/classif_individuel.php?param1=22757" TargetMode="External"/><Relationship Id="rId437" Type="http://schemas.openxmlformats.org/officeDocument/2006/relationships/hyperlink" Target="http://www.ffbsportif.com/libre/classif/classif_individuel.php?param1=14391" TargetMode="External"/><Relationship Id="rId458" Type="http://schemas.openxmlformats.org/officeDocument/2006/relationships/hyperlink" Target="http://www.ffbsportif.com/libre/classif/classif_individuel.php?param1=100984" TargetMode="External"/><Relationship Id="rId15" Type="http://schemas.openxmlformats.org/officeDocument/2006/relationships/hyperlink" Target="http://www.ffbsportif.com/libre/classif/classif_individuel.php?param1=137946" TargetMode="External"/><Relationship Id="rId36" Type="http://schemas.openxmlformats.org/officeDocument/2006/relationships/hyperlink" Target="http://www.ffbsportif.com/libre/classif/classif_individuel.php?param1=130552" TargetMode="External"/><Relationship Id="rId57" Type="http://schemas.openxmlformats.org/officeDocument/2006/relationships/hyperlink" Target="http://www.ffbsportif.com/libre/classif/classif_individuel.php?param1=155386" TargetMode="External"/><Relationship Id="rId262" Type="http://schemas.openxmlformats.org/officeDocument/2006/relationships/hyperlink" Target="http://www.ffbsportif.com/libre/classif/classif_individuel.php?param1=142542" TargetMode="External"/><Relationship Id="rId283" Type="http://schemas.openxmlformats.org/officeDocument/2006/relationships/hyperlink" Target="http://www.ffbsportif.com/libre/classif/classif_individuel.php?param1=128696" TargetMode="External"/><Relationship Id="rId318" Type="http://schemas.openxmlformats.org/officeDocument/2006/relationships/hyperlink" Target="http://www.ffbsportif.com/libre/classif/classif_individuel.php?param1=139901" TargetMode="External"/><Relationship Id="rId339" Type="http://schemas.openxmlformats.org/officeDocument/2006/relationships/hyperlink" Target="http://www.ffbsportif.com/libre/classif/classif_individuel.php?param1=108277" TargetMode="External"/><Relationship Id="rId78" Type="http://schemas.openxmlformats.org/officeDocument/2006/relationships/hyperlink" Target="http://www.ffbsportif.com/libre/classif/classif_individuel.php?param1=22537" TargetMode="External"/><Relationship Id="rId99" Type="http://schemas.openxmlformats.org/officeDocument/2006/relationships/hyperlink" Target="http://www.ffbsportif.com/libre/classif/classif_individuel.php?param1=105318" TargetMode="External"/><Relationship Id="rId101" Type="http://schemas.openxmlformats.org/officeDocument/2006/relationships/hyperlink" Target="http://www.ffbsportif.com/libre/classif/classif_individuel.php?param1=105301" TargetMode="External"/><Relationship Id="rId122" Type="http://schemas.openxmlformats.org/officeDocument/2006/relationships/hyperlink" Target="http://www.ffbsportif.com/libre/classif/classif_individuel.php?param1=22794" TargetMode="External"/><Relationship Id="rId143" Type="http://schemas.openxmlformats.org/officeDocument/2006/relationships/hyperlink" Target="http://www.ffbsportif.com/libre/classif/classif_individuel.php?param1=152940" TargetMode="External"/><Relationship Id="rId164" Type="http://schemas.openxmlformats.org/officeDocument/2006/relationships/hyperlink" Target="http://www.ffbsportif.com/libre/classif/classif_individuel.php?param1=140675" TargetMode="External"/><Relationship Id="rId185" Type="http://schemas.openxmlformats.org/officeDocument/2006/relationships/hyperlink" Target="http://www.ffbsportif.com/libre/classif/classif_individuel.php?param1=129699" TargetMode="External"/><Relationship Id="rId350" Type="http://schemas.openxmlformats.org/officeDocument/2006/relationships/hyperlink" Target="http://www.ffbsportif.com/libre/classif/classif_individuel.php?param1=14404" TargetMode="External"/><Relationship Id="rId371" Type="http://schemas.openxmlformats.org/officeDocument/2006/relationships/hyperlink" Target="http://www.ffbsportif.com/libre/classif/classif_individuel.php?param1=139898" TargetMode="External"/><Relationship Id="rId406" Type="http://schemas.openxmlformats.org/officeDocument/2006/relationships/hyperlink" Target="http://www.ffbsportif.com/libre/classif/classif_individuel.php?param1=102284" TargetMode="External"/><Relationship Id="rId9" Type="http://schemas.openxmlformats.org/officeDocument/2006/relationships/hyperlink" Target="http://www.ffbsportif.com/libre/classif/classif_individuel.php?param1=132542" TargetMode="External"/><Relationship Id="rId210" Type="http://schemas.openxmlformats.org/officeDocument/2006/relationships/hyperlink" Target="http://www.ffbsportif.com/libre/classif/classif_individuel.php?param1=143314" TargetMode="External"/><Relationship Id="rId392" Type="http://schemas.openxmlformats.org/officeDocument/2006/relationships/hyperlink" Target="http://www.ffbsportif.com/libre/classif/classif_individuel.php?param1=147105" TargetMode="External"/><Relationship Id="rId427" Type="http://schemas.openxmlformats.org/officeDocument/2006/relationships/hyperlink" Target="http://www.ffbsportif.com/libre/classif/classif_individuel.php?param1=14426" TargetMode="External"/><Relationship Id="rId448" Type="http://schemas.openxmlformats.org/officeDocument/2006/relationships/hyperlink" Target="http://www.ffbsportif.com/libre/classif/classif_individuel.php?param1=14545" TargetMode="External"/><Relationship Id="rId469" Type="http://schemas.openxmlformats.org/officeDocument/2006/relationships/hyperlink" Target="http://www.ffbsportif.com/libre/classif/classif_individuel.php?param1=128705" TargetMode="External"/><Relationship Id="rId26" Type="http://schemas.openxmlformats.org/officeDocument/2006/relationships/hyperlink" Target="http://www.ffbsportif.com/libre/classif/classif_individuel.php?param1=152597" TargetMode="External"/><Relationship Id="rId231" Type="http://schemas.openxmlformats.org/officeDocument/2006/relationships/hyperlink" Target="http://www.ffbsportif.com/libre/classif/classif_individuel.php?param1=22624" TargetMode="External"/><Relationship Id="rId252" Type="http://schemas.openxmlformats.org/officeDocument/2006/relationships/hyperlink" Target="http://www.ffbsportif.com/libre/classif/classif_individuel.php?param1=102140" TargetMode="External"/><Relationship Id="rId273" Type="http://schemas.openxmlformats.org/officeDocument/2006/relationships/hyperlink" Target="http://www.ffbsportif.com/libre/classif/classif_individuel.php?param1=22562" TargetMode="External"/><Relationship Id="rId294" Type="http://schemas.openxmlformats.org/officeDocument/2006/relationships/hyperlink" Target="http://www.ffbsportif.com/libre/classif/classif_individuel.php?param1=134429" TargetMode="External"/><Relationship Id="rId308" Type="http://schemas.openxmlformats.org/officeDocument/2006/relationships/hyperlink" Target="http://www.ffbsportif.com/libre/classif/classif_individuel.php?param1=137798" TargetMode="External"/><Relationship Id="rId329" Type="http://schemas.openxmlformats.org/officeDocument/2006/relationships/hyperlink" Target="http://www.ffbsportif.com/libre/classif/classif_individuel.php?param1=121561" TargetMode="External"/><Relationship Id="rId47" Type="http://schemas.openxmlformats.org/officeDocument/2006/relationships/hyperlink" Target="http://www.ffbsportif.com/libre/classif/classif_individuel.php?param1=126430" TargetMode="External"/><Relationship Id="rId68" Type="http://schemas.openxmlformats.org/officeDocument/2006/relationships/hyperlink" Target="http://www.ffbsportif.com/libre/classif/classif_individuel.php?param1=133739" TargetMode="External"/><Relationship Id="rId89" Type="http://schemas.openxmlformats.org/officeDocument/2006/relationships/hyperlink" Target="http://www.ffbsportif.com/libre/classif/classif_individuel.php?param1=20330" TargetMode="External"/><Relationship Id="rId112" Type="http://schemas.openxmlformats.org/officeDocument/2006/relationships/hyperlink" Target="http://www.ffbsportif.com/libre/classif/classif_individuel.php?param1=120011" TargetMode="External"/><Relationship Id="rId133" Type="http://schemas.openxmlformats.org/officeDocument/2006/relationships/hyperlink" Target="http://www.ffbsportif.com/libre/classif/classif_individuel.php?param1=119618" TargetMode="External"/><Relationship Id="rId154" Type="http://schemas.openxmlformats.org/officeDocument/2006/relationships/hyperlink" Target="http://www.ffbsportif.com/libre/classif/classif_individuel.php?param1=143863" TargetMode="External"/><Relationship Id="rId175" Type="http://schemas.openxmlformats.org/officeDocument/2006/relationships/hyperlink" Target="http://www.ffbsportif.com/libre/classif/classif_individuel.php?param1=102201" TargetMode="External"/><Relationship Id="rId340" Type="http://schemas.openxmlformats.org/officeDocument/2006/relationships/hyperlink" Target="http://www.ffbsportif.com/libre/classif/classif_individuel.php?param1=117765" TargetMode="External"/><Relationship Id="rId361" Type="http://schemas.openxmlformats.org/officeDocument/2006/relationships/hyperlink" Target="http://www.ffbsportif.com/libre/classif/classif_individuel.php?param1=14541" TargetMode="External"/><Relationship Id="rId196" Type="http://schemas.openxmlformats.org/officeDocument/2006/relationships/hyperlink" Target="http://www.ffbsportif.com/libre/classif/classif_individuel.php?param1=22741" TargetMode="External"/><Relationship Id="rId200" Type="http://schemas.openxmlformats.org/officeDocument/2006/relationships/hyperlink" Target="http://www.ffbsportif.com/libre/classif/classif_individuel.php?param1=132413" TargetMode="External"/><Relationship Id="rId382" Type="http://schemas.openxmlformats.org/officeDocument/2006/relationships/hyperlink" Target="http://www.ffbsportif.com/libre/classif/classif_individuel.php?param1=20139" TargetMode="External"/><Relationship Id="rId417" Type="http://schemas.openxmlformats.org/officeDocument/2006/relationships/hyperlink" Target="http://www.ffbsportif.com/libre/classif/classif_individuel.php?param1=14535" TargetMode="External"/><Relationship Id="rId438" Type="http://schemas.openxmlformats.org/officeDocument/2006/relationships/hyperlink" Target="http://www.ffbsportif.com/libre/classif/classif_individuel.php?param1=147324" TargetMode="External"/><Relationship Id="rId459" Type="http://schemas.openxmlformats.org/officeDocument/2006/relationships/hyperlink" Target="http://www.ffbsportif.com/libre/classif/classif_individuel.php?param1=14481" TargetMode="External"/><Relationship Id="rId16" Type="http://schemas.openxmlformats.org/officeDocument/2006/relationships/hyperlink" Target="http://www.ffbsportif.com/libre/classif/classif_individuel.php?param1=118214" TargetMode="External"/><Relationship Id="rId221" Type="http://schemas.openxmlformats.org/officeDocument/2006/relationships/hyperlink" Target="http://www.ffbsportif.com/libre/classif/classif_individuel.php?param1=129175" TargetMode="External"/><Relationship Id="rId242" Type="http://schemas.openxmlformats.org/officeDocument/2006/relationships/hyperlink" Target="http://www.ffbsportif.com/libre/classif/classif_individuel.php?param1=149652" TargetMode="External"/><Relationship Id="rId263" Type="http://schemas.openxmlformats.org/officeDocument/2006/relationships/hyperlink" Target="http://www.ffbsportif.com/libre/classif/classif_individuel.php?param1=140024" TargetMode="External"/><Relationship Id="rId284" Type="http://schemas.openxmlformats.org/officeDocument/2006/relationships/hyperlink" Target="http://www.ffbsportif.com/libre/classif/classif_individuel.php?param1=108887" TargetMode="External"/><Relationship Id="rId319" Type="http://schemas.openxmlformats.org/officeDocument/2006/relationships/hyperlink" Target="http://www.ffbsportif.com/libre/classif/classif_individuel.php?param1=22782" TargetMode="External"/><Relationship Id="rId470" Type="http://schemas.openxmlformats.org/officeDocument/2006/relationships/drawing" Target="../drawings/drawing1.xml"/><Relationship Id="rId37" Type="http://schemas.openxmlformats.org/officeDocument/2006/relationships/hyperlink" Target="http://www.ffbsportif.com/libre/classif/classif_individuel.php?param1=105215" TargetMode="External"/><Relationship Id="rId58" Type="http://schemas.openxmlformats.org/officeDocument/2006/relationships/hyperlink" Target="http://www.ffbsportif.com/libre/classif/classif_individuel.php?param1=146517" TargetMode="External"/><Relationship Id="rId79" Type="http://schemas.openxmlformats.org/officeDocument/2006/relationships/hyperlink" Target="http://www.ffbsportif.com/libre/classif/classif_individuel.php?param1=22698" TargetMode="External"/><Relationship Id="rId102" Type="http://schemas.openxmlformats.org/officeDocument/2006/relationships/hyperlink" Target="http://www.ffbsportif.com/libre/classif/classif_individuel.php?param1=149655" TargetMode="External"/><Relationship Id="rId123" Type="http://schemas.openxmlformats.org/officeDocument/2006/relationships/hyperlink" Target="http://www.ffbsportif.com/libre/classif/classif_individuel.php?param1=147392" TargetMode="External"/><Relationship Id="rId144" Type="http://schemas.openxmlformats.org/officeDocument/2006/relationships/hyperlink" Target="http://www.ffbsportif.com/libre/classif/classif_individuel.php?param1=22542" TargetMode="External"/><Relationship Id="rId330" Type="http://schemas.openxmlformats.org/officeDocument/2006/relationships/hyperlink" Target="http://www.ffbsportif.com/libre/classif/classif_individuel.php?param1=155840" TargetMode="External"/><Relationship Id="rId90" Type="http://schemas.openxmlformats.org/officeDocument/2006/relationships/hyperlink" Target="http://www.ffbsportif.com/libre/classif/classif_individuel.php?param1=22678" TargetMode="External"/><Relationship Id="rId165" Type="http://schemas.openxmlformats.org/officeDocument/2006/relationships/hyperlink" Target="http://www.ffbsportif.com/libre/classif/classif_individuel.php?param1=105302" TargetMode="External"/><Relationship Id="rId186" Type="http://schemas.openxmlformats.org/officeDocument/2006/relationships/hyperlink" Target="http://www.ffbsportif.com/libre/classif/classif_individuel.php?param1=153928" TargetMode="External"/><Relationship Id="rId351" Type="http://schemas.openxmlformats.org/officeDocument/2006/relationships/hyperlink" Target="http://www.ffbsportif.com/libre/classif/classif_individuel.php?param1=14408" TargetMode="External"/><Relationship Id="rId372" Type="http://schemas.openxmlformats.org/officeDocument/2006/relationships/hyperlink" Target="http://www.ffbsportif.com/libre/classif/classif_individuel.php?param1=127293" TargetMode="External"/><Relationship Id="rId393" Type="http://schemas.openxmlformats.org/officeDocument/2006/relationships/hyperlink" Target="http://www.ffbsportif.com/libre/classif/classif_individuel.php?param1=13605" TargetMode="External"/><Relationship Id="rId407" Type="http://schemas.openxmlformats.org/officeDocument/2006/relationships/hyperlink" Target="http://www.ffbsportif.com/libre/classif/classif_individuel.php?param1=117545" TargetMode="External"/><Relationship Id="rId428" Type="http://schemas.openxmlformats.org/officeDocument/2006/relationships/hyperlink" Target="http://www.ffbsportif.com/libre/classif/classif_individuel.php?param1=120072" TargetMode="External"/><Relationship Id="rId449" Type="http://schemas.openxmlformats.org/officeDocument/2006/relationships/hyperlink" Target="http://www.ffbsportif.com/libre/classif/classif_individuel.php?param1=148608" TargetMode="External"/><Relationship Id="rId211" Type="http://schemas.openxmlformats.org/officeDocument/2006/relationships/hyperlink" Target="http://www.ffbsportif.com/libre/classif/classif_individuel.php?param1=102139" TargetMode="External"/><Relationship Id="rId232" Type="http://schemas.openxmlformats.org/officeDocument/2006/relationships/hyperlink" Target="http://www.ffbsportif.com/libre/classif/classif_individuel.php?param1=116297" TargetMode="External"/><Relationship Id="rId253" Type="http://schemas.openxmlformats.org/officeDocument/2006/relationships/hyperlink" Target="http://www.ffbsportif.com/libre/classif/classif_individuel.php?param1=135653" TargetMode="External"/><Relationship Id="rId274" Type="http://schemas.openxmlformats.org/officeDocument/2006/relationships/hyperlink" Target="http://www.ffbsportif.com/libre/classif/classif_individuel.php?param1=129502" TargetMode="External"/><Relationship Id="rId295" Type="http://schemas.openxmlformats.org/officeDocument/2006/relationships/hyperlink" Target="http://www.ffbsportif.com/libre/classif/classif_individuel.php?param1=126538" TargetMode="External"/><Relationship Id="rId309" Type="http://schemas.openxmlformats.org/officeDocument/2006/relationships/hyperlink" Target="http://www.ffbsportif.com/libre/classif/classif_individuel.php?param1=14631" TargetMode="External"/><Relationship Id="rId460" Type="http://schemas.openxmlformats.org/officeDocument/2006/relationships/hyperlink" Target="http://www.ffbsportif.com/libre/classif/classif_individuel.php?param1=128697" TargetMode="External"/><Relationship Id="rId27" Type="http://schemas.openxmlformats.org/officeDocument/2006/relationships/hyperlink" Target="http://www.ffbsportif.com/libre/classif/classif_individuel.php?param1=125699" TargetMode="External"/><Relationship Id="rId48" Type="http://schemas.openxmlformats.org/officeDocument/2006/relationships/hyperlink" Target="http://www.ffbsportif.com/libre/classif/classif_individuel.php?param1=105327" TargetMode="External"/><Relationship Id="rId69" Type="http://schemas.openxmlformats.org/officeDocument/2006/relationships/hyperlink" Target="http://www.ffbsportif.com/libre/classif/classif_individuel.php?param1=122229" TargetMode="External"/><Relationship Id="rId113" Type="http://schemas.openxmlformats.org/officeDocument/2006/relationships/hyperlink" Target="http://www.ffbsportif.com/libre/classif/classif_individuel.php?param1=102145" TargetMode="External"/><Relationship Id="rId134" Type="http://schemas.openxmlformats.org/officeDocument/2006/relationships/hyperlink" Target="http://www.ffbsportif.com/libre/classif/classif_individuel.php?param1=142590" TargetMode="External"/><Relationship Id="rId320" Type="http://schemas.openxmlformats.org/officeDocument/2006/relationships/hyperlink" Target="http://www.ffbsportif.com/libre/classif/classif_individuel.php?param1=144896" TargetMode="External"/><Relationship Id="rId80" Type="http://schemas.openxmlformats.org/officeDocument/2006/relationships/hyperlink" Target="http://www.ffbsportif.com/libre/classif/classif_individuel.php?param1=22606" TargetMode="External"/><Relationship Id="rId155" Type="http://schemas.openxmlformats.org/officeDocument/2006/relationships/hyperlink" Target="http://www.ffbsportif.com/libre/classif/classif_individuel.php?param1=138535" TargetMode="External"/><Relationship Id="rId176" Type="http://schemas.openxmlformats.org/officeDocument/2006/relationships/hyperlink" Target="http://www.ffbsportif.com/libre/classif/classif_individuel.php?param1=155390" TargetMode="External"/><Relationship Id="rId197" Type="http://schemas.openxmlformats.org/officeDocument/2006/relationships/hyperlink" Target="http://www.ffbsportif.com/libre/classif/classif_individuel.php?param1=142892" TargetMode="External"/><Relationship Id="rId341" Type="http://schemas.openxmlformats.org/officeDocument/2006/relationships/hyperlink" Target="http://www.ffbsportif.com/libre/classif/classif_individuel.php?param1=130518" TargetMode="External"/><Relationship Id="rId362" Type="http://schemas.openxmlformats.org/officeDocument/2006/relationships/hyperlink" Target="http://www.ffbsportif.com/libre/classif/classif_individuel.php?param1=146175" TargetMode="External"/><Relationship Id="rId383" Type="http://schemas.openxmlformats.org/officeDocument/2006/relationships/hyperlink" Target="http://www.ffbsportif.com/libre/classif/classif_individuel.php?param1=14455" TargetMode="External"/><Relationship Id="rId418" Type="http://schemas.openxmlformats.org/officeDocument/2006/relationships/hyperlink" Target="http://www.ffbsportif.com/libre/classif/classif_individuel.php?param1=14454" TargetMode="External"/><Relationship Id="rId439" Type="http://schemas.openxmlformats.org/officeDocument/2006/relationships/hyperlink" Target="http://www.ffbsportif.com/libre/classif/classif_individuel.php?param1=123556" TargetMode="External"/><Relationship Id="rId201" Type="http://schemas.openxmlformats.org/officeDocument/2006/relationships/hyperlink" Target="http://www.ffbsportif.com/libre/classif/classif_individuel.php?param1=129910" TargetMode="External"/><Relationship Id="rId222" Type="http://schemas.openxmlformats.org/officeDocument/2006/relationships/hyperlink" Target="http://www.ffbsportif.com/libre/classif/classif_individuel.php?param1=137256" TargetMode="External"/><Relationship Id="rId243" Type="http://schemas.openxmlformats.org/officeDocument/2006/relationships/hyperlink" Target="http://www.ffbsportif.com/libre/classif/classif_individuel.php?param1=22626" TargetMode="External"/><Relationship Id="rId264" Type="http://schemas.openxmlformats.org/officeDocument/2006/relationships/hyperlink" Target="http://www.ffbsportif.com/libre/classif/classif_individuel.php?param1=150210" TargetMode="External"/><Relationship Id="rId285" Type="http://schemas.openxmlformats.org/officeDocument/2006/relationships/hyperlink" Target="http://www.ffbsportif.com/libre/classif/classif_individuel.php?param1=14601" TargetMode="External"/><Relationship Id="rId450" Type="http://schemas.openxmlformats.org/officeDocument/2006/relationships/hyperlink" Target="http://www.ffbsportif.com/libre/classif/classif_individuel.php?param1=147680" TargetMode="External"/><Relationship Id="rId17" Type="http://schemas.openxmlformats.org/officeDocument/2006/relationships/hyperlink" Target="http://www.ffbsportif.com/libre/classif/classif_individuel.php?param1=22693" TargetMode="External"/><Relationship Id="rId38" Type="http://schemas.openxmlformats.org/officeDocument/2006/relationships/hyperlink" Target="http://www.ffbsportif.com/libre/classif/classif_individuel.php?param1=105286" TargetMode="External"/><Relationship Id="rId59" Type="http://schemas.openxmlformats.org/officeDocument/2006/relationships/hyperlink" Target="http://www.ffbsportif.com/libre/classif/classif_individuel.php?param1=12805" TargetMode="External"/><Relationship Id="rId103" Type="http://schemas.openxmlformats.org/officeDocument/2006/relationships/hyperlink" Target="http://www.ffbsportif.com/libre/classif/classif_individuel.php?param1=102154" TargetMode="External"/><Relationship Id="rId124" Type="http://schemas.openxmlformats.org/officeDocument/2006/relationships/hyperlink" Target="http://www.ffbsportif.com/libre/classif/classif_individuel.php?param1=143590" TargetMode="External"/><Relationship Id="rId310" Type="http://schemas.openxmlformats.org/officeDocument/2006/relationships/hyperlink" Target="http://www.ffbsportif.com/libre/classif/classif_individuel.php?param1=14563" TargetMode="External"/><Relationship Id="rId70" Type="http://schemas.openxmlformats.org/officeDocument/2006/relationships/hyperlink" Target="http://www.ffbsportif.com/libre/classif/classif_individuel.php?param1=22517" TargetMode="External"/><Relationship Id="rId91" Type="http://schemas.openxmlformats.org/officeDocument/2006/relationships/hyperlink" Target="http://www.ffbsportif.com/libre/classif/classif_individuel.php?param1=105290" TargetMode="External"/><Relationship Id="rId145" Type="http://schemas.openxmlformats.org/officeDocument/2006/relationships/hyperlink" Target="http://www.ffbsportif.com/libre/classif/classif_individuel.php?param1=22543" TargetMode="External"/><Relationship Id="rId166" Type="http://schemas.openxmlformats.org/officeDocument/2006/relationships/hyperlink" Target="http://www.ffbsportif.com/libre/classif/classif_individuel.php?param1=102135" TargetMode="External"/><Relationship Id="rId187" Type="http://schemas.openxmlformats.org/officeDocument/2006/relationships/hyperlink" Target="http://www.ffbsportif.com/libre/classif/classif_individuel.php?param1=111355" TargetMode="External"/><Relationship Id="rId331" Type="http://schemas.openxmlformats.org/officeDocument/2006/relationships/hyperlink" Target="http://www.ffbsportif.com/libre/classif/classif_individuel.php?param1=14694" TargetMode="External"/><Relationship Id="rId352" Type="http://schemas.openxmlformats.org/officeDocument/2006/relationships/hyperlink" Target="http://www.ffbsportif.com/libre/classif/classif_individuel.php?param1=14696" TargetMode="External"/><Relationship Id="rId373" Type="http://schemas.openxmlformats.org/officeDocument/2006/relationships/hyperlink" Target="http://www.ffbsportif.com/libre/classif/classif_individuel.php?param1=149792" TargetMode="External"/><Relationship Id="rId394" Type="http://schemas.openxmlformats.org/officeDocument/2006/relationships/hyperlink" Target="http://www.ffbsportif.com/libre/classif/classif_individuel.php?param1=108883" TargetMode="External"/><Relationship Id="rId408" Type="http://schemas.openxmlformats.org/officeDocument/2006/relationships/hyperlink" Target="http://www.ffbsportif.com/libre/classif/classif_individuel.php?param1=102275" TargetMode="External"/><Relationship Id="rId429" Type="http://schemas.openxmlformats.org/officeDocument/2006/relationships/hyperlink" Target="http://www.ffbsportif.com/libre/classif/classif_individuel.php?param1=14710" TargetMode="External"/><Relationship Id="rId1" Type="http://schemas.openxmlformats.org/officeDocument/2006/relationships/hyperlink" Target="http://www.ffbsportif.com/libre/classif/classif_individuel.php?param1=141840" TargetMode="External"/><Relationship Id="rId212" Type="http://schemas.openxmlformats.org/officeDocument/2006/relationships/hyperlink" Target="http://www.ffbsportif.com/libre/classif/classif_individuel.php?param1=151966" TargetMode="External"/><Relationship Id="rId233" Type="http://schemas.openxmlformats.org/officeDocument/2006/relationships/hyperlink" Target="http://www.ffbsportif.com/libre/classif/classif_individuel.php?param1=123144" TargetMode="External"/><Relationship Id="rId254" Type="http://schemas.openxmlformats.org/officeDocument/2006/relationships/hyperlink" Target="http://www.ffbsportif.com/libre/classif/classif_individuel.php?param1=115053" TargetMode="External"/><Relationship Id="rId440" Type="http://schemas.openxmlformats.org/officeDocument/2006/relationships/hyperlink" Target="http://www.ffbsportif.com/libre/classif/classif_individuel.php?param1=102279" TargetMode="External"/><Relationship Id="rId28" Type="http://schemas.openxmlformats.org/officeDocument/2006/relationships/hyperlink" Target="http://www.ffbsportif.com/libre/classif/classif_individuel.php?param1=105243" TargetMode="External"/><Relationship Id="rId49" Type="http://schemas.openxmlformats.org/officeDocument/2006/relationships/hyperlink" Target="http://www.ffbsportif.com/libre/classif/classif_individuel.php?param1=22813" TargetMode="External"/><Relationship Id="rId114" Type="http://schemas.openxmlformats.org/officeDocument/2006/relationships/hyperlink" Target="http://www.ffbsportif.com/libre/classif/classif_individuel.php?param1=22793" TargetMode="External"/><Relationship Id="rId275" Type="http://schemas.openxmlformats.org/officeDocument/2006/relationships/hyperlink" Target="http://www.ffbsportif.com/libre/classif/classif_individuel.php?param1=143586" TargetMode="External"/><Relationship Id="rId296" Type="http://schemas.openxmlformats.org/officeDocument/2006/relationships/hyperlink" Target="http://www.ffbsportif.com/libre/classif/classif_individuel.php?param1=150318" TargetMode="External"/><Relationship Id="rId300" Type="http://schemas.openxmlformats.org/officeDocument/2006/relationships/hyperlink" Target="http://www.ffbsportif.com/libre/classif/classif_individuel.php?param1=135284" TargetMode="External"/><Relationship Id="rId461" Type="http://schemas.openxmlformats.org/officeDocument/2006/relationships/hyperlink" Target="http://www.ffbsportif.com/libre/classif/classif_individuel.php?param1=14373" TargetMode="External"/><Relationship Id="rId60" Type="http://schemas.openxmlformats.org/officeDocument/2006/relationships/hyperlink" Target="http://www.ffbsportif.com/libre/classif/classif_individuel.php?param1=125661" TargetMode="External"/><Relationship Id="rId81" Type="http://schemas.openxmlformats.org/officeDocument/2006/relationships/hyperlink" Target="http://www.ffbsportif.com/libre/classif/classif_individuel.php?param1=22731" TargetMode="External"/><Relationship Id="rId135" Type="http://schemas.openxmlformats.org/officeDocument/2006/relationships/hyperlink" Target="http://www.ffbsportif.com/libre/classif/classif_individuel.php?param1=22736" TargetMode="External"/><Relationship Id="rId156" Type="http://schemas.openxmlformats.org/officeDocument/2006/relationships/hyperlink" Target="http://www.ffbsportif.com/libre/classif/classif_individuel.php?param1=129326" TargetMode="External"/><Relationship Id="rId177" Type="http://schemas.openxmlformats.org/officeDocument/2006/relationships/hyperlink" Target="http://www.ffbsportif.com/libre/classif/classif_individuel.php?param1=22507" TargetMode="External"/><Relationship Id="rId198" Type="http://schemas.openxmlformats.org/officeDocument/2006/relationships/hyperlink" Target="http://www.ffbsportif.com/libre/classif/classif_individuel.php?param1=22657" TargetMode="External"/><Relationship Id="rId321" Type="http://schemas.openxmlformats.org/officeDocument/2006/relationships/hyperlink" Target="http://www.ffbsportif.com/libre/classif/classif_individuel.php?param1=16878" TargetMode="External"/><Relationship Id="rId342" Type="http://schemas.openxmlformats.org/officeDocument/2006/relationships/hyperlink" Target="http://www.ffbsportif.com/libre/classif/classif_individuel.php?param1=127984" TargetMode="External"/><Relationship Id="rId363" Type="http://schemas.openxmlformats.org/officeDocument/2006/relationships/hyperlink" Target="http://www.ffbsportif.com/libre/classif/classif_individuel.php?param1=14428" TargetMode="External"/><Relationship Id="rId384" Type="http://schemas.openxmlformats.org/officeDocument/2006/relationships/hyperlink" Target="http://www.ffbsportif.com/libre/classif/classif_individuel.php?param1=13407" TargetMode="External"/><Relationship Id="rId419" Type="http://schemas.openxmlformats.org/officeDocument/2006/relationships/hyperlink" Target="http://www.ffbsportif.com/libre/classif/classif_individuel.php?param1=14456" TargetMode="External"/><Relationship Id="rId202" Type="http://schemas.openxmlformats.org/officeDocument/2006/relationships/hyperlink" Target="http://www.ffbsportif.com/libre/classif/classif_individuel.php?param1=22708" TargetMode="External"/><Relationship Id="rId223" Type="http://schemas.openxmlformats.org/officeDocument/2006/relationships/hyperlink" Target="http://www.ffbsportif.com/libre/classif/classif_individuel.php?param1=155062" TargetMode="External"/><Relationship Id="rId244" Type="http://schemas.openxmlformats.org/officeDocument/2006/relationships/hyperlink" Target="http://www.ffbsportif.com/libre/classif/classif_individuel.php?param1=22511" TargetMode="External"/><Relationship Id="rId430" Type="http://schemas.openxmlformats.org/officeDocument/2006/relationships/hyperlink" Target="http://www.ffbsportif.com/libre/classif/classif_individuel.php?param1=134603" TargetMode="External"/><Relationship Id="rId18" Type="http://schemas.openxmlformats.org/officeDocument/2006/relationships/hyperlink" Target="http://www.ffbsportif.com/libre/classif/classif_individuel.php?param1=143317" TargetMode="External"/><Relationship Id="rId39" Type="http://schemas.openxmlformats.org/officeDocument/2006/relationships/hyperlink" Target="http://www.ffbsportif.com/libre/classif/classif_individuel.php?param1=149613" TargetMode="External"/><Relationship Id="rId265" Type="http://schemas.openxmlformats.org/officeDocument/2006/relationships/hyperlink" Target="http://www.ffbsportif.com/libre/classif/classif_individuel.php?param1=129318" TargetMode="External"/><Relationship Id="rId286" Type="http://schemas.openxmlformats.org/officeDocument/2006/relationships/hyperlink" Target="http://www.ffbsportif.com/libre/classif/classif_individuel.php?param1=14911" TargetMode="External"/><Relationship Id="rId451" Type="http://schemas.openxmlformats.org/officeDocument/2006/relationships/hyperlink" Target="http://www.ffbsportif.com/libre/classif/classif_individuel.php?param1=14552" TargetMode="External"/><Relationship Id="rId50" Type="http://schemas.openxmlformats.org/officeDocument/2006/relationships/hyperlink" Target="http://www.ffbsportif.com/libre/classif/classif_individuel.php?param1=147050" TargetMode="External"/><Relationship Id="rId104" Type="http://schemas.openxmlformats.org/officeDocument/2006/relationships/hyperlink" Target="http://www.ffbsportif.com/libre/classif/classif_individuel.php?param1=22732" TargetMode="External"/><Relationship Id="rId125" Type="http://schemas.openxmlformats.org/officeDocument/2006/relationships/hyperlink" Target="http://www.ffbsportif.com/libre/classif/classif_individuel.php?param1=22505" TargetMode="External"/><Relationship Id="rId146" Type="http://schemas.openxmlformats.org/officeDocument/2006/relationships/hyperlink" Target="http://www.ffbsportif.com/libre/classif/classif_individuel.php?param1=109358" TargetMode="External"/><Relationship Id="rId167" Type="http://schemas.openxmlformats.org/officeDocument/2006/relationships/hyperlink" Target="http://www.ffbsportif.com/libre/classif/classif_individuel.php?param1=143350" TargetMode="External"/><Relationship Id="rId188" Type="http://schemas.openxmlformats.org/officeDocument/2006/relationships/hyperlink" Target="http://www.ffbsportif.com/libre/classif/classif_individuel.php?param1=22497" TargetMode="External"/><Relationship Id="rId311" Type="http://schemas.openxmlformats.org/officeDocument/2006/relationships/hyperlink" Target="http://www.ffbsportif.com/libre/classif/classif_individuel.php?param1=120013" TargetMode="External"/><Relationship Id="rId332" Type="http://schemas.openxmlformats.org/officeDocument/2006/relationships/hyperlink" Target="http://www.ffbsportif.com/libre/classif/classif_individuel.php?param1=134393" TargetMode="External"/><Relationship Id="rId353" Type="http://schemas.openxmlformats.org/officeDocument/2006/relationships/hyperlink" Target="http://www.ffbsportif.com/libre/classif/classif_individuel.php?param1=147326" TargetMode="External"/><Relationship Id="rId374" Type="http://schemas.openxmlformats.org/officeDocument/2006/relationships/hyperlink" Target="http://www.ffbsportif.com/libre/classif/classif_individuel.php?param1=108950" TargetMode="External"/><Relationship Id="rId395" Type="http://schemas.openxmlformats.org/officeDocument/2006/relationships/hyperlink" Target="http://www.ffbsportif.com/libre/classif/classif_individuel.php?param1=111506" TargetMode="External"/><Relationship Id="rId409" Type="http://schemas.openxmlformats.org/officeDocument/2006/relationships/hyperlink" Target="http://www.ffbsportif.com/libre/classif/classif_individuel.php?param1=147621" TargetMode="External"/><Relationship Id="rId71" Type="http://schemas.openxmlformats.org/officeDocument/2006/relationships/hyperlink" Target="http://www.ffbsportif.com/libre/classif/classif_individuel.php?param1=131623" TargetMode="External"/><Relationship Id="rId92" Type="http://schemas.openxmlformats.org/officeDocument/2006/relationships/hyperlink" Target="http://www.ffbsportif.com/libre/classif/classif_individuel.php?param1=16256" TargetMode="External"/><Relationship Id="rId213" Type="http://schemas.openxmlformats.org/officeDocument/2006/relationships/hyperlink" Target="http://www.ffbsportif.com/libre/classif/classif_individuel.php?param1=150344" TargetMode="External"/><Relationship Id="rId234" Type="http://schemas.openxmlformats.org/officeDocument/2006/relationships/hyperlink" Target="http://www.ffbsportif.com/libre/classif/classif_individuel.php?param1=138673" TargetMode="External"/><Relationship Id="rId420" Type="http://schemas.openxmlformats.org/officeDocument/2006/relationships/hyperlink" Target="http://www.ffbsportif.com/libre/classif/classif_individuel.php?param1=15238" TargetMode="External"/><Relationship Id="rId2" Type="http://schemas.openxmlformats.org/officeDocument/2006/relationships/hyperlink" Target="http://www.ffbsportif.com/libre/classif/classif_individuel.php?param1=22727" TargetMode="External"/><Relationship Id="rId29" Type="http://schemas.openxmlformats.org/officeDocument/2006/relationships/hyperlink" Target="http://www.ffbsportif.com/libre/classif/classif_individuel.php?param1=22729" TargetMode="External"/><Relationship Id="rId255" Type="http://schemas.openxmlformats.org/officeDocument/2006/relationships/hyperlink" Target="http://www.ffbsportif.com/libre/classif/classif_individuel.php?param1=149654" TargetMode="External"/><Relationship Id="rId276" Type="http://schemas.openxmlformats.org/officeDocument/2006/relationships/hyperlink" Target="http://www.ffbsportif.com/libre/classif/classif_individuel.php?param1=109398" TargetMode="External"/><Relationship Id="rId297" Type="http://schemas.openxmlformats.org/officeDocument/2006/relationships/hyperlink" Target="http://www.ffbsportif.com/libre/classif/classif_individuel.php?param1=126511" TargetMode="External"/><Relationship Id="rId441" Type="http://schemas.openxmlformats.org/officeDocument/2006/relationships/hyperlink" Target="http://www.ffbsportif.com/libre/classif/classif_individuel.php?param1=142538" TargetMode="External"/><Relationship Id="rId462" Type="http://schemas.openxmlformats.org/officeDocument/2006/relationships/hyperlink" Target="http://www.ffbsportif.com/libre/classif/classif_individuel.php?param1=14468" TargetMode="External"/><Relationship Id="rId40" Type="http://schemas.openxmlformats.org/officeDocument/2006/relationships/hyperlink" Target="http://www.ffbsportif.com/libre/classif/classif_individuel.php?param1=138106" TargetMode="External"/><Relationship Id="rId115" Type="http://schemas.openxmlformats.org/officeDocument/2006/relationships/hyperlink" Target="http://www.ffbsportif.com/libre/classif/classif_individuel.php?param1=114716" TargetMode="External"/><Relationship Id="rId136" Type="http://schemas.openxmlformats.org/officeDocument/2006/relationships/hyperlink" Target="http://www.ffbsportif.com/libre/classif/classif_individuel.php?param1=22680" TargetMode="External"/><Relationship Id="rId157" Type="http://schemas.openxmlformats.org/officeDocument/2006/relationships/hyperlink" Target="http://www.ffbsportif.com/libre/classif/classif_individuel.php?param1=148553" TargetMode="External"/><Relationship Id="rId178" Type="http://schemas.openxmlformats.org/officeDocument/2006/relationships/hyperlink" Target="http://www.ffbsportif.com/libre/classif/classif_individuel.php?param1=13547" TargetMode="External"/><Relationship Id="rId301" Type="http://schemas.openxmlformats.org/officeDocument/2006/relationships/hyperlink" Target="http://www.ffbsportif.com/libre/classif/classif_individuel.php?param1=142981" TargetMode="External"/><Relationship Id="rId322" Type="http://schemas.openxmlformats.org/officeDocument/2006/relationships/hyperlink" Target="http://www.ffbsportif.com/libre/classif/classif_individuel.php?param1=149741" TargetMode="External"/><Relationship Id="rId343" Type="http://schemas.openxmlformats.org/officeDocument/2006/relationships/hyperlink" Target="http://www.ffbsportif.com/libre/classif/classif_individuel.php?param1=142215" TargetMode="External"/><Relationship Id="rId364" Type="http://schemas.openxmlformats.org/officeDocument/2006/relationships/hyperlink" Target="http://www.ffbsportif.com/libre/classif/classif_individuel.php?param1=130239" TargetMode="External"/><Relationship Id="rId61" Type="http://schemas.openxmlformats.org/officeDocument/2006/relationships/hyperlink" Target="http://www.ffbsportif.com/libre/classif/classif_individuel.php?param1=152948" TargetMode="External"/><Relationship Id="rId82" Type="http://schemas.openxmlformats.org/officeDocument/2006/relationships/hyperlink" Target="http://www.ffbsportif.com/libre/classif/classif_individuel.php?param1=114715" TargetMode="External"/><Relationship Id="rId199" Type="http://schemas.openxmlformats.org/officeDocument/2006/relationships/hyperlink" Target="http://www.ffbsportif.com/libre/classif/classif_individuel.php?param1=150102" TargetMode="External"/><Relationship Id="rId203" Type="http://schemas.openxmlformats.org/officeDocument/2006/relationships/hyperlink" Target="http://www.ffbsportif.com/libre/classif/classif_individuel.php?param1=149063" TargetMode="External"/><Relationship Id="rId385" Type="http://schemas.openxmlformats.org/officeDocument/2006/relationships/hyperlink" Target="http://www.ffbsportif.com/libre/classif/classif_individuel.php?param1=155790" TargetMode="External"/><Relationship Id="rId19" Type="http://schemas.openxmlformats.org/officeDocument/2006/relationships/hyperlink" Target="http://www.ffbsportif.com/libre/classif/classif_individuel.php?param1=146642" TargetMode="External"/><Relationship Id="rId224" Type="http://schemas.openxmlformats.org/officeDocument/2006/relationships/hyperlink" Target="http://www.ffbsportif.com/libre/classif/classif_individuel.php?param1=120582" TargetMode="External"/><Relationship Id="rId245" Type="http://schemas.openxmlformats.org/officeDocument/2006/relationships/hyperlink" Target="http://www.ffbsportif.com/libre/classif/classif_individuel.php?param1=134450" TargetMode="External"/><Relationship Id="rId266" Type="http://schemas.openxmlformats.org/officeDocument/2006/relationships/hyperlink" Target="http://www.ffbsportif.com/libre/classif/classif_individuel.php?param1=117982" TargetMode="External"/><Relationship Id="rId287" Type="http://schemas.openxmlformats.org/officeDocument/2006/relationships/hyperlink" Target="http://www.ffbsportif.com/libre/classif/classif_individuel.php?param1=154899" TargetMode="External"/><Relationship Id="rId410" Type="http://schemas.openxmlformats.org/officeDocument/2006/relationships/hyperlink" Target="http://www.ffbsportif.com/libre/classif/classif_individuel.php?param1=14589" TargetMode="External"/><Relationship Id="rId431" Type="http://schemas.openxmlformats.org/officeDocument/2006/relationships/hyperlink" Target="http://www.ffbsportif.com/libre/classif/classif_individuel.php?param1=145408" TargetMode="External"/><Relationship Id="rId452" Type="http://schemas.openxmlformats.org/officeDocument/2006/relationships/hyperlink" Target="http://www.ffbsportif.com/libre/classif/classif_individuel.php?param1=14452" TargetMode="External"/><Relationship Id="rId30" Type="http://schemas.openxmlformats.org/officeDocument/2006/relationships/hyperlink" Target="http://www.ffbsportif.com/libre/classif/classif_individuel.php?param1=102171" TargetMode="External"/><Relationship Id="rId105" Type="http://schemas.openxmlformats.org/officeDocument/2006/relationships/hyperlink" Target="http://www.ffbsportif.com/libre/classif/classif_individuel.php?param1=22847" TargetMode="External"/><Relationship Id="rId126" Type="http://schemas.openxmlformats.org/officeDocument/2006/relationships/hyperlink" Target="http://www.ffbsportif.com/libre/classif/classif_individuel.php?param1=102198" TargetMode="External"/><Relationship Id="rId147" Type="http://schemas.openxmlformats.org/officeDocument/2006/relationships/hyperlink" Target="http://www.ffbsportif.com/libre/classif/classif_individuel.php?param1=109364" TargetMode="External"/><Relationship Id="rId168" Type="http://schemas.openxmlformats.org/officeDocument/2006/relationships/hyperlink" Target="http://www.ffbsportif.com/libre/classif/classif_individuel.php?param1=135133" TargetMode="External"/><Relationship Id="rId312" Type="http://schemas.openxmlformats.org/officeDocument/2006/relationships/hyperlink" Target="http://www.ffbsportif.com/libre/classif/classif_individuel.php?param1=128694" TargetMode="External"/><Relationship Id="rId333" Type="http://schemas.openxmlformats.org/officeDocument/2006/relationships/hyperlink" Target="http://www.ffbsportif.com/libre/classif/classif_individuel.php?param1=134428" TargetMode="External"/><Relationship Id="rId354" Type="http://schemas.openxmlformats.org/officeDocument/2006/relationships/hyperlink" Target="http://www.ffbsportif.com/libre/classif/classif_individuel.php?param1=22615" TargetMode="External"/><Relationship Id="rId51" Type="http://schemas.openxmlformats.org/officeDocument/2006/relationships/hyperlink" Target="http://www.ffbsportif.com/libre/classif/classif_individuel.php?param1=12730" TargetMode="External"/><Relationship Id="rId72" Type="http://schemas.openxmlformats.org/officeDocument/2006/relationships/hyperlink" Target="http://www.ffbsportif.com/libre/classif/classif_individuel.php?param1=127096" TargetMode="External"/><Relationship Id="rId93" Type="http://schemas.openxmlformats.org/officeDocument/2006/relationships/hyperlink" Target="http://www.ffbsportif.com/libre/classif/classif_individuel.php?param1=22836" TargetMode="External"/><Relationship Id="rId189" Type="http://schemas.openxmlformats.org/officeDocument/2006/relationships/hyperlink" Target="http://www.ffbsportif.com/libre/classif/classif_individuel.php?param1=22738" TargetMode="External"/><Relationship Id="rId375" Type="http://schemas.openxmlformats.org/officeDocument/2006/relationships/hyperlink" Target="http://www.ffbsportif.com/libre/classif/classif_individuel.php?param1=123557" TargetMode="External"/><Relationship Id="rId396" Type="http://schemas.openxmlformats.org/officeDocument/2006/relationships/hyperlink" Target="http://www.ffbsportif.com/libre/classif/classif_individuel.php?param1=151411" TargetMode="External"/><Relationship Id="rId3" Type="http://schemas.openxmlformats.org/officeDocument/2006/relationships/hyperlink" Target="http://www.ffbsportif.com/libre/classif/classif_individuel.php?param1=22630" TargetMode="External"/><Relationship Id="rId214" Type="http://schemas.openxmlformats.org/officeDocument/2006/relationships/hyperlink" Target="http://www.ffbsportif.com/libre/classif/classif_individuel.php?param1=154133" TargetMode="External"/><Relationship Id="rId235" Type="http://schemas.openxmlformats.org/officeDocument/2006/relationships/hyperlink" Target="http://www.ffbsportif.com/libre/classif/classif_individuel.php?param1=22554" TargetMode="External"/><Relationship Id="rId256" Type="http://schemas.openxmlformats.org/officeDocument/2006/relationships/hyperlink" Target="http://www.ffbsportif.com/libre/classif/classif_individuel.php?param1=32456" TargetMode="External"/><Relationship Id="rId277" Type="http://schemas.openxmlformats.org/officeDocument/2006/relationships/hyperlink" Target="http://www.ffbsportif.com/libre/classif/classif_individuel.php?param1=129317" TargetMode="External"/><Relationship Id="rId298" Type="http://schemas.openxmlformats.org/officeDocument/2006/relationships/hyperlink" Target="http://www.ffbsportif.com/libre/classif/classif_individuel.php?param1=126499" TargetMode="External"/><Relationship Id="rId400" Type="http://schemas.openxmlformats.org/officeDocument/2006/relationships/hyperlink" Target="http://www.ffbsportif.com/libre/classif/classif_individuel.php?param1=147357" TargetMode="External"/><Relationship Id="rId421" Type="http://schemas.openxmlformats.org/officeDocument/2006/relationships/hyperlink" Target="http://www.ffbsportif.com/libre/classif/classif_individuel.php?param1=14612" TargetMode="External"/><Relationship Id="rId442" Type="http://schemas.openxmlformats.org/officeDocument/2006/relationships/hyperlink" Target="http://www.ffbsportif.com/libre/classif/classif_individuel.php?param1=14414" TargetMode="External"/><Relationship Id="rId463" Type="http://schemas.openxmlformats.org/officeDocument/2006/relationships/hyperlink" Target="http://www.ffbsportif.com/libre/classif/classif_individuel.php?param1=15379" TargetMode="External"/><Relationship Id="rId116" Type="http://schemas.openxmlformats.org/officeDocument/2006/relationships/hyperlink" Target="http://www.ffbsportif.com/libre/classif/classif_individuel.php?param1=22612" TargetMode="External"/><Relationship Id="rId137" Type="http://schemas.openxmlformats.org/officeDocument/2006/relationships/hyperlink" Target="http://www.ffbsportif.com/libre/classif/classif_individuel.php?param1=110833" TargetMode="External"/><Relationship Id="rId158" Type="http://schemas.openxmlformats.org/officeDocument/2006/relationships/hyperlink" Target="http://www.ffbsportif.com/libre/classif/classif_individuel.php?param1=145832" TargetMode="External"/><Relationship Id="rId302" Type="http://schemas.openxmlformats.org/officeDocument/2006/relationships/hyperlink" Target="http://www.ffbsportif.com/libre/classif/classif_individuel.php?param1=14655" TargetMode="External"/><Relationship Id="rId323" Type="http://schemas.openxmlformats.org/officeDocument/2006/relationships/hyperlink" Target="http://www.ffbsportif.com/libre/classif/classif_individuel.php?param1=22997" TargetMode="External"/><Relationship Id="rId344" Type="http://schemas.openxmlformats.org/officeDocument/2006/relationships/hyperlink" Target="http://www.ffbsportif.com/libre/classif/classif_individuel.php?param1=131089" TargetMode="External"/><Relationship Id="rId20" Type="http://schemas.openxmlformats.org/officeDocument/2006/relationships/hyperlink" Target="http://www.ffbsportif.com/libre/classif/classif_individuel.php?param1=152712" TargetMode="External"/><Relationship Id="rId41" Type="http://schemas.openxmlformats.org/officeDocument/2006/relationships/hyperlink" Target="http://www.ffbsportif.com/libre/classif/classif_individuel.php?param1=109368" TargetMode="External"/><Relationship Id="rId62" Type="http://schemas.openxmlformats.org/officeDocument/2006/relationships/hyperlink" Target="http://www.ffbsportif.com/libre/classif/classif_individuel.php?param1=125660" TargetMode="External"/><Relationship Id="rId83" Type="http://schemas.openxmlformats.org/officeDocument/2006/relationships/hyperlink" Target="http://www.ffbsportif.com/libre/classif/classif_individuel.php?param1=126932" TargetMode="External"/><Relationship Id="rId179" Type="http://schemas.openxmlformats.org/officeDocument/2006/relationships/hyperlink" Target="http://www.ffbsportif.com/libre/classif/classif_individuel.php?param1=126431" TargetMode="External"/><Relationship Id="rId365" Type="http://schemas.openxmlformats.org/officeDocument/2006/relationships/hyperlink" Target="http://www.ffbsportif.com/libre/classif/classif_individuel.php?param1=139382" TargetMode="External"/><Relationship Id="rId386" Type="http://schemas.openxmlformats.org/officeDocument/2006/relationships/hyperlink" Target="http://www.ffbsportif.com/libre/classif/classif_individuel.php?param1=113368" TargetMode="External"/><Relationship Id="rId190" Type="http://schemas.openxmlformats.org/officeDocument/2006/relationships/hyperlink" Target="http://www.ffbsportif.com/libre/classif/classif_individuel.php?param1=152558" TargetMode="External"/><Relationship Id="rId204" Type="http://schemas.openxmlformats.org/officeDocument/2006/relationships/hyperlink" Target="http://www.ffbsportif.com/libre/classif/classif_individuel.php?param1=114394" TargetMode="External"/><Relationship Id="rId225" Type="http://schemas.openxmlformats.org/officeDocument/2006/relationships/hyperlink" Target="http://www.ffbsportif.com/libre/classif/classif_individuel.php?param1=132815" TargetMode="External"/><Relationship Id="rId246" Type="http://schemas.openxmlformats.org/officeDocument/2006/relationships/hyperlink" Target="http://www.ffbsportif.com/libre/classif/classif_individuel.php?param1=129173" TargetMode="External"/><Relationship Id="rId267" Type="http://schemas.openxmlformats.org/officeDocument/2006/relationships/hyperlink" Target="http://www.ffbsportif.com/libre/classif/classif_individuel.php?param1=106449" TargetMode="External"/><Relationship Id="rId288" Type="http://schemas.openxmlformats.org/officeDocument/2006/relationships/hyperlink" Target="http://www.ffbsportif.com/libre/classif/classif_individuel.php?param1=14366" TargetMode="External"/><Relationship Id="rId411" Type="http://schemas.openxmlformats.org/officeDocument/2006/relationships/hyperlink" Target="http://www.ffbsportif.com/libre/classif/classif_individuel.php?param1=14442" TargetMode="External"/><Relationship Id="rId432" Type="http://schemas.openxmlformats.org/officeDocument/2006/relationships/hyperlink" Target="http://www.ffbsportif.com/libre/classif/classif_individuel.php?param1=22385" TargetMode="External"/><Relationship Id="rId453" Type="http://schemas.openxmlformats.org/officeDocument/2006/relationships/hyperlink" Target="http://www.ffbsportif.com/libre/classif/classif_individuel.php?param1=11472" TargetMode="External"/><Relationship Id="rId106" Type="http://schemas.openxmlformats.org/officeDocument/2006/relationships/hyperlink" Target="http://www.ffbsportif.com/libre/classif/classif_individuel.php?param1=155941" TargetMode="External"/><Relationship Id="rId127" Type="http://schemas.openxmlformats.org/officeDocument/2006/relationships/hyperlink" Target="http://www.ffbsportif.com/libre/classif/classif_individuel.php?param1=151965" TargetMode="External"/><Relationship Id="rId313" Type="http://schemas.openxmlformats.org/officeDocument/2006/relationships/hyperlink" Target="http://www.ffbsportif.com/libre/classif/classif_individuel.php?param1=22781" TargetMode="External"/><Relationship Id="rId10" Type="http://schemas.openxmlformats.org/officeDocument/2006/relationships/hyperlink" Target="http://www.ffbsportif.com/libre/classif/classif_individuel.php?param1=131963" TargetMode="External"/><Relationship Id="rId31" Type="http://schemas.openxmlformats.org/officeDocument/2006/relationships/hyperlink" Target="http://www.ffbsportif.com/libre/classif/classif_individuel.php?param1=102144" TargetMode="External"/><Relationship Id="rId52" Type="http://schemas.openxmlformats.org/officeDocument/2006/relationships/hyperlink" Target="http://www.ffbsportif.com/libre/classif/classif_individuel.php?param1=142891" TargetMode="External"/><Relationship Id="rId73" Type="http://schemas.openxmlformats.org/officeDocument/2006/relationships/hyperlink" Target="http://www.ffbsportif.com/libre/classif/classif_individuel.php?param1=129319" TargetMode="External"/><Relationship Id="rId94" Type="http://schemas.openxmlformats.org/officeDocument/2006/relationships/hyperlink" Target="http://www.ffbsportif.com/libre/classif/classif_individuel.php?param1=105240" TargetMode="External"/><Relationship Id="rId148" Type="http://schemas.openxmlformats.org/officeDocument/2006/relationships/hyperlink" Target="http://www.ffbsportif.com/libre/classif/classif_individuel.php?param1=118210" TargetMode="External"/><Relationship Id="rId169" Type="http://schemas.openxmlformats.org/officeDocument/2006/relationships/hyperlink" Target="http://www.ffbsportif.com/libre/classif/classif_individuel.php?param1=22683" TargetMode="External"/><Relationship Id="rId334" Type="http://schemas.openxmlformats.org/officeDocument/2006/relationships/hyperlink" Target="http://www.ffbsportif.com/libre/classif/classif_individuel.php?param1=14618" TargetMode="External"/><Relationship Id="rId355" Type="http://schemas.openxmlformats.org/officeDocument/2006/relationships/hyperlink" Target="http://www.ffbsportif.com/libre/classif/classif_individuel.php?param1=137345" TargetMode="External"/><Relationship Id="rId376" Type="http://schemas.openxmlformats.org/officeDocument/2006/relationships/hyperlink" Target="http://www.ffbsportif.com/libre/classif/classif_individuel.php?param1=14546" TargetMode="External"/><Relationship Id="rId397" Type="http://schemas.openxmlformats.org/officeDocument/2006/relationships/hyperlink" Target="http://www.ffbsportif.com/libre/classif/classif_individuel.php?param1=142317" TargetMode="External"/><Relationship Id="rId4" Type="http://schemas.openxmlformats.org/officeDocument/2006/relationships/hyperlink" Target="http://www.ffbsportif.com/libre/classif/classif_individuel.php?param1=150519" TargetMode="External"/><Relationship Id="rId180" Type="http://schemas.openxmlformats.org/officeDocument/2006/relationships/hyperlink" Target="http://www.ffbsportif.com/libre/classif/classif_individuel.php?param1=112518" TargetMode="External"/><Relationship Id="rId215" Type="http://schemas.openxmlformats.org/officeDocument/2006/relationships/hyperlink" Target="http://www.ffbsportif.com/libre/classif/classif_individuel.php?param1=145833" TargetMode="External"/><Relationship Id="rId236" Type="http://schemas.openxmlformats.org/officeDocument/2006/relationships/hyperlink" Target="http://www.ffbsportif.com/libre/classif/classif_individuel.php?param1=22509" TargetMode="External"/><Relationship Id="rId257" Type="http://schemas.openxmlformats.org/officeDocument/2006/relationships/hyperlink" Target="http://www.ffbsportif.com/libre/classif/classif_individuel.php?param1=139404" TargetMode="External"/><Relationship Id="rId278" Type="http://schemas.openxmlformats.org/officeDocument/2006/relationships/hyperlink" Target="http://www.ffbsportif.com/libre/classif/classif_individuel.php?param1=139899" TargetMode="External"/><Relationship Id="rId401" Type="http://schemas.openxmlformats.org/officeDocument/2006/relationships/hyperlink" Target="http://www.ffbsportif.com/libre/classif/classif_individuel.php?param1=147601" TargetMode="External"/><Relationship Id="rId422" Type="http://schemas.openxmlformats.org/officeDocument/2006/relationships/hyperlink" Target="http://www.ffbsportif.com/libre/classif/classif_individuel.php?param1=139904" TargetMode="External"/><Relationship Id="rId443" Type="http://schemas.openxmlformats.org/officeDocument/2006/relationships/hyperlink" Target="http://www.ffbsportif.com/libre/classif/classif_individuel.php?param1=134602" TargetMode="External"/><Relationship Id="rId464" Type="http://schemas.openxmlformats.org/officeDocument/2006/relationships/hyperlink" Target="http://www.ffbsportif.com/libre/classif/classif_individuel.php?param1=20086" TargetMode="External"/><Relationship Id="rId303" Type="http://schemas.openxmlformats.org/officeDocument/2006/relationships/hyperlink" Target="http://www.ffbsportif.com/libre/classif/classif_individuel.php?param1=138150" TargetMode="External"/><Relationship Id="rId42" Type="http://schemas.openxmlformats.org/officeDocument/2006/relationships/hyperlink" Target="http://www.ffbsportif.com/libre/classif/classif_individuel.php?param1=123145" TargetMode="External"/><Relationship Id="rId84" Type="http://schemas.openxmlformats.org/officeDocument/2006/relationships/hyperlink" Target="http://www.ffbsportif.com/libre/classif/classif_individuel.php?param1=136649" TargetMode="External"/><Relationship Id="rId138" Type="http://schemas.openxmlformats.org/officeDocument/2006/relationships/hyperlink" Target="http://www.ffbsportif.com/libre/classif/classif_individuel.php?param1=11073" TargetMode="External"/><Relationship Id="rId345" Type="http://schemas.openxmlformats.org/officeDocument/2006/relationships/hyperlink" Target="http://www.ffbsportif.com/libre/classif/classif_individuel.php?param1=14474" TargetMode="External"/><Relationship Id="rId387" Type="http://schemas.openxmlformats.org/officeDocument/2006/relationships/hyperlink" Target="http://www.ffbsportif.com/libre/classif/classif_individuel.php?param1=139896" TargetMode="External"/><Relationship Id="rId191" Type="http://schemas.openxmlformats.org/officeDocument/2006/relationships/hyperlink" Target="http://www.ffbsportif.com/libre/classif/classif_individuel.php?param1=106294" TargetMode="External"/><Relationship Id="rId205" Type="http://schemas.openxmlformats.org/officeDocument/2006/relationships/hyperlink" Target="http://www.ffbsportif.com/libre/classif/classif_individuel.php?param1=126426" TargetMode="External"/><Relationship Id="rId247" Type="http://schemas.openxmlformats.org/officeDocument/2006/relationships/hyperlink" Target="http://www.ffbsportif.com/libre/classif/classif_individuel.php?param1=141852" TargetMode="External"/><Relationship Id="rId412" Type="http://schemas.openxmlformats.org/officeDocument/2006/relationships/hyperlink" Target="http://www.ffbsportif.com/libre/classif/classif_individuel.php?param1=153751" TargetMode="External"/><Relationship Id="rId107" Type="http://schemas.openxmlformats.org/officeDocument/2006/relationships/hyperlink" Target="http://www.ffbsportif.com/libre/classif/classif_individuel.php?param1=22634" TargetMode="External"/><Relationship Id="rId289" Type="http://schemas.openxmlformats.org/officeDocument/2006/relationships/hyperlink" Target="http://www.ffbsportif.com/libre/classif/classif_individuel.php?param1=126405" TargetMode="External"/><Relationship Id="rId454" Type="http://schemas.openxmlformats.org/officeDocument/2006/relationships/hyperlink" Target="http://www.ffbsportif.com/libre/classif/classif_individuel.php?param1=113386" TargetMode="External"/><Relationship Id="rId11" Type="http://schemas.openxmlformats.org/officeDocument/2006/relationships/hyperlink" Target="http://www.ffbsportif.com/libre/classif/classif_individuel.php?param1=119710" TargetMode="External"/><Relationship Id="rId53" Type="http://schemas.openxmlformats.org/officeDocument/2006/relationships/hyperlink" Target="http://www.ffbsportif.com/libre/classif/classif_individuel.php?param1=22648" TargetMode="External"/><Relationship Id="rId149" Type="http://schemas.openxmlformats.org/officeDocument/2006/relationships/hyperlink" Target="http://www.ffbsportif.com/libre/classif/classif_individuel.php?param1=147224" TargetMode="External"/><Relationship Id="rId314" Type="http://schemas.openxmlformats.org/officeDocument/2006/relationships/hyperlink" Target="http://www.ffbsportif.com/libre/classif/classif_individuel.php?param1=108952" TargetMode="External"/><Relationship Id="rId356" Type="http://schemas.openxmlformats.org/officeDocument/2006/relationships/hyperlink" Target="http://www.ffbsportif.com/libre/classif/classif_individuel.php?param1=13158" TargetMode="External"/><Relationship Id="rId398" Type="http://schemas.openxmlformats.org/officeDocument/2006/relationships/hyperlink" Target="http://www.ffbsportif.com/libre/classif/classif_individuel.php?param1=13656" TargetMode="External"/><Relationship Id="rId95" Type="http://schemas.openxmlformats.org/officeDocument/2006/relationships/hyperlink" Target="http://www.ffbsportif.com/libre/classif/classif_individuel.php?param1=139009" TargetMode="External"/><Relationship Id="rId160" Type="http://schemas.openxmlformats.org/officeDocument/2006/relationships/hyperlink" Target="http://www.ffbsportif.com/libre/classif/classif_individuel.php?param1=143585" TargetMode="External"/><Relationship Id="rId216" Type="http://schemas.openxmlformats.org/officeDocument/2006/relationships/hyperlink" Target="http://www.ffbsportif.com/libre/classif/classif_individuel.php?param1=150550" TargetMode="External"/><Relationship Id="rId423" Type="http://schemas.openxmlformats.org/officeDocument/2006/relationships/hyperlink" Target="http://www.ffbsportif.com/libre/classif/classif_individuel.php?param1=14533" TargetMode="External"/><Relationship Id="rId258" Type="http://schemas.openxmlformats.org/officeDocument/2006/relationships/hyperlink" Target="http://www.ffbsportif.com/libre/classif/classif_individuel.php?param1=135066" TargetMode="External"/><Relationship Id="rId465" Type="http://schemas.openxmlformats.org/officeDocument/2006/relationships/hyperlink" Target="http://www.ffbsportif.com/libre/classif/classif_individuel.php?param1=148273" TargetMode="External"/><Relationship Id="rId22" Type="http://schemas.openxmlformats.org/officeDocument/2006/relationships/hyperlink" Target="http://www.ffbsportif.com/libre/classif/classif_individuel.php?param1=141731" TargetMode="External"/><Relationship Id="rId64" Type="http://schemas.openxmlformats.org/officeDocument/2006/relationships/hyperlink" Target="http://www.ffbsportif.com/libre/classif/classif_individuel.php?param1=22565" TargetMode="External"/><Relationship Id="rId118" Type="http://schemas.openxmlformats.org/officeDocument/2006/relationships/hyperlink" Target="http://www.ffbsportif.com/libre/classif/classif_individuel.php?param1=129174" TargetMode="External"/><Relationship Id="rId325" Type="http://schemas.openxmlformats.org/officeDocument/2006/relationships/hyperlink" Target="http://www.ffbsportif.com/libre/classif/classif_individuel.php?param1=116813" TargetMode="External"/><Relationship Id="rId367" Type="http://schemas.openxmlformats.org/officeDocument/2006/relationships/hyperlink" Target="http://www.ffbsportif.com/libre/classif/classif_individuel.php?param1=108022" TargetMode="External"/><Relationship Id="rId171" Type="http://schemas.openxmlformats.org/officeDocument/2006/relationships/hyperlink" Target="http://www.ffbsportif.com/libre/classif/classif_individuel.php?param1=105180" TargetMode="External"/><Relationship Id="rId227" Type="http://schemas.openxmlformats.org/officeDocument/2006/relationships/hyperlink" Target="http://www.ffbsportif.com/libre/classif/classif_individuel.php?param1=148867" TargetMode="External"/><Relationship Id="rId269" Type="http://schemas.openxmlformats.org/officeDocument/2006/relationships/hyperlink" Target="http://www.ffbsportif.com/libre/classif/classif_individuel.php?param1=147073" TargetMode="External"/><Relationship Id="rId434" Type="http://schemas.openxmlformats.org/officeDocument/2006/relationships/hyperlink" Target="http://www.ffbsportif.com/libre/classif/classif_individuel.php?param1=108852" TargetMode="External"/><Relationship Id="rId33" Type="http://schemas.openxmlformats.org/officeDocument/2006/relationships/hyperlink" Target="http://www.ffbsportif.com/libre/classif/classif_individuel.php?param1=22674" TargetMode="External"/><Relationship Id="rId129" Type="http://schemas.openxmlformats.org/officeDocument/2006/relationships/hyperlink" Target="http://www.ffbsportif.com/libre/classif/classif_individuel.php?param1=151898" TargetMode="External"/><Relationship Id="rId280" Type="http://schemas.openxmlformats.org/officeDocument/2006/relationships/hyperlink" Target="http://www.ffbsportif.com/libre/classif/classif_individuel.php?param1=144895" TargetMode="External"/><Relationship Id="rId336" Type="http://schemas.openxmlformats.org/officeDocument/2006/relationships/hyperlink" Target="http://www.ffbsportif.com/libre/classif/classif_individuel.php?param1=14499" TargetMode="External"/><Relationship Id="rId75" Type="http://schemas.openxmlformats.org/officeDocument/2006/relationships/hyperlink" Target="http://www.ffbsportif.com/libre/classif/classif_individuel.php?param1=105238" TargetMode="External"/><Relationship Id="rId140" Type="http://schemas.openxmlformats.org/officeDocument/2006/relationships/hyperlink" Target="http://www.ffbsportif.com/libre/classif/classif_individuel.php?param1=120580" TargetMode="External"/><Relationship Id="rId182" Type="http://schemas.openxmlformats.org/officeDocument/2006/relationships/hyperlink" Target="http://www.ffbsportif.com/libre/classif/classif_individuel.php?param1=153027" TargetMode="External"/><Relationship Id="rId378" Type="http://schemas.openxmlformats.org/officeDocument/2006/relationships/hyperlink" Target="http://www.ffbsportif.com/libre/classif/classif_individuel.php?param1=147469" TargetMode="External"/><Relationship Id="rId403" Type="http://schemas.openxmlformats.org/officeDocument/2006/relationships/hyperlink" Target="http://www.ffbsportif.com/libre/classif/classif_individuel.php?param1=14372" TargetMode="External"/><Relationship Id="rId6" Type="http://schemas.openxmlformats.org/officeDocument/2006/relationships/hyperlink" Target="http://www.ffbsportif.com/libre/classif/classif_individuel.php?param1=147391" TargetMode="External"/><Relationship Id="rId238" Type="http://schemas.openxmlformats.org/officeDocument/2006/relationships/hyperlink" Target="http://www.ffbsportif.com/libre/classif/classif_individuel.php?param1=102167" TargetMode="External"/><Relationship Id="rId445" Type="http://schemas.openxmlformats.org/officeDocument/2006/relationships/hyperlink" Target="http://www.ffbsportif.com/libre/classif/classif_individuel.php?param1=108410" TargetMode="External"/><Relationship Id="rId291" Type="http://schemas.openxmlformats.org/officeDocument/2006/relationships/hyperlink" Target="http://www.ffbsportif.com/libre/classif/classif_individuel.php?param1=116786" TargetMode="External"/><Relationship Id="rId305" Type="http://schemas.openxmlformats.org/officeDocument/2006/relationships/hyperlink" Target="http://www.ffbsportif.com/libre/classif/classif_individuel.php?param1=14600" TargetMode="External"/><Relationship Id="rId347" Type="http://schemas.openxmlformats.org/officeDocument/2006/relationships/hyperlink" Target="http://www.ffbsportif.com/libre/classif/classif_individuel.php?param1=144902" TargetMode="External"/><Relationship Id="rId44" Type="http://schemas.openxmlformats.org/officeDocument/2006/relationships/hyperlink" Target="http://www.ffbsportif.com/libre/classif/classif_individuel.php?param1=146838" TargetMode="External"/><Relationship Id="rId86" Type="http://schemas.openxmlformats.org/officeDocument/2006/relationships/hyperlink" Target="http://www.ffbsportif.com/libre/classif/classif_individuel.php?param1=154575" TargetMode="External"/><Relationship Id="rId151" Type="http://schemas.openxmlformats.org/officeDocument/2006/relationships/hyperlink" Target="http://www.ffbsportif.com/libre/classif/classif_individuel.php?param1=109360" TargetMode="External"/><Relationship Id="rId389" Type="http://schemas.openxmlformats.org/officeDocument/2006/relationships/hyperlink" Target="http://www.ffbsportif.com/libre/classif/classif_individuel.php?param1=1447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ffbsportif.com/cadre/classif/classif_individuel.php?param1=142893" TargetMode="External"/><Relationship Id="rId21" Type="http://schemas.openxmlformats.org/officeDocument/2006/relationships/hyperlink" Target="http://www.ffbsportif.com/cadre/classif/classif_individuel.php?param1=142891" TargetMode="External"/><Relationship Id="rId42" Type="http://schemas.openxmlformats.org/officeDocument/2006/relationships/hyperlink" Target="http://www.ffbsportif.com/cadre/classif/classif_individuel.php?param1=22676" TargetMode="External"/><Relationship Id="rId63" Type="http://schemas.openxmlformats.org/officeDocument/2006/relationships/hyperlink" Target="http://www.ffbsportif.com/cadre/classif/classif_individuel.php?param1=130848" TargetMode="External"/><Relationship Id="rId84" Type="http://schemas.openxmlformats.org/officeDocument/2006/relationships/hyperlink" Target="http://www.ffbsportif.com/cadre/classif/classif_individuel.php?param1=140675" TargetMode="External"/><Relationship Id="rId138" Type="http://schemas.openxmlformats.org/officeDocument/2006/relationships/hyperlink" Target="http://www.ffbsportif.com/cadre/classif/classif_individuel.php?param1=22821" TargetMode="External"/><Relationship Id="rId159" Type="http://schemas.openxmlformats.org/officeDocument/2006/relationships/hyperlink" Target="http://www.ffbsportif.com/cadre/classif/classif_individuel.php?param1=108952" TargetMode="External"/><Relationship Id="rId170" Type="http://schemas.openxmlformats.org/officeDocument/2006/relationships/hyperlink" Target="http://www.ffbsportif.com/cadre/classif/classif_individuel.php?param1=16549" TargetMode="External"/><Relationship Id="rId191" Type="http://schemas.openxmlformats.org/officeDocument/2006/relationships/hyperlink" Target="http://www.ffbsportif.com/cadre/classif/classif_individuel.php?param1=138033" TargetMode="External"/><Relationship Id="rId205" Type="http://schemas.openxmlformats.org/officeDocument/2006/relationships/hyperlink" Target="http://www.ffbsportif.com/cadre/classif/classif_individuel.php?param1=102288" TargetMode="External"/><Relationship Id="rId226" Type="http://schemas.openxmlformats.org/officeDocument/2006/relationships/hyperlink" Target="http://www.ffbsportif.com/cadre/classif/classif_individuel.php?param1=15379" TargetMode="External"/><Relationship Id="rId107" Type="http://schemas.openxmlformats.org/officeDocument/2006/relationships/hyperlink" Target="http://www.ffbsportif.com/cadre/classif/classif_individuel.php?param1=22708" TargetMode="External"/><Relationship Id="rId11" Type="http://schemas.openxmlformats.org/officeDocument/2006/relationships/hyperlink" Target="http://www.ffbsportif.com/cadre/classif/classif_individuel.php?param1=125699" TargetMode="External"/><Relationship Id="rId32" Type="http://schemas.openxmlformats.org/officeDocument/2006/relationships/hyperlink" Target="http://www.ffbsportif.com/cadre/classif/classif_individuel.php?param1=129319" TargetMode="External"/><Relationship Id="rId53" Type="http://schemas.openxmlformats.org/officeDocument/2006/relationships/hyperlink" Target="http://www.ffbsportif.com/cadre/classif/classif_individuel.php?param1=149655" TargetMode="External"/><Relationship Id="rId74" Type="http://schemas.openxmlformats.org/officeDocument/2006/relationships/hyperlink" Target="http://www.ffbsportif.com/cadre/classif/classif_individuel.php?param1=105224" TargetMode="External"/><Relationship Id="rId128" Type="http://schemas.openxmlformats.org/officeDocument/2006/relationships/hyperlink" Target="http://www.ffbsportif.com/cadre/classif/classif_individuel.php?param1=22511" TargetMode="External"/><Relationship Id="rId149" Type="http://schemas.openxmlformats.org/officeDocument/2006/relationships/hyperlink" Target="http://www.ffbsportif.com/cadre/classif/classif_individuel.php?param1=14400" TargetMode="External"/><Relationship Id="rId5" Type="http://schemas.openxmlformats.org/officeDocument/2006/relationships/hyperlink" Target="http://www.ffbsportif.com/cadre/classif/classif_individuel.php?param1=102175" TargetMode="External"/><Relationship Id="rId95" Type="http://schemas.openxmlformats.org/officeDocument/2006/relationships/hyperlink" Target="http://www.ffbsportif.com/cadre/classif/classif_individuel.php?param1=13547" TargetMode="External"/><Relationship Id="rId160" Type="http://schemas.openxmlformats.org/officeDocument/2006/relationships/hyperlink" Target="http://www.ffbsportif.com/cadre/classif/classif_individuel.php?param1=155097" TargetMode="External"/><Relationship Id="rId181" Type="http://schemas.openxmlformats.org/officeDocument/2006/relationships/hyperlink" Target="http://www.ffbsportif.com/cadre/classif/classif_individuel.php?param1=14404" TargetMode="External"/><Relationship Id="rId216" Type="http://schemas.openxmlformats.org/officeDocument/2006/relationships/hyperlink" Target="http://www.ffbsportif.com/cadre/classif/classif_individuel.php?param1=14522" TargetMode="External"/><Relationship Id="rId22" Type="http://schemas.openxmlformats.org/officeDocument/2006/relationships/hyperlink" Target="http://www.ffbsportif.com/cadre/classif/classif_individuel.php?param1=22648" TargetMode="External"/><Relationship Id="rId27" Type="http://schemas.openxmlformats.org/officeDocument/2006/relationships/hyperlink" Target="http://www.ffbsportif.com/cadre/classif/classif_individuel.php?param1=12805" TargetMode="External"/><Relationship Id="rId43" Type="http://schemas.openxmlformats.org/officeDocument/2006/relationships/hyperlink" Target="http://www.ffbsportif.com/cadre/classif/classif_individuel.php?param1=22805" TargetMode="External"/><Relationship Id="rId48" Type="http://schemas.openxmlformats.org/officeDocument/2006/relationships/hyperlink" Target="http://www.ffbsportif.com/cadre/classif/classif_individuel.php?param1=105240" TargetMode="External"/><Relationship Id="rId64" Type="http://schemas.openxmlformats.org/officeDocument/2006/relationships/hyperlink" Target="http://www.ffbsportif.com/cadre/classif/classif_individuel.php?param1=102157" TargetMode="External"/><Relationship Id="rId69" Type="http://schemas.openxmlformats.org/officeDocument/2006/relationships/hyperlink" Target="http://www.ffbsportif.com/cadre/classif/classif_individuel.php?param1=11073" TargetMode="External"/><Relationship Id="rId113" Type="http://schemas.openxmlformats.org/officeDocument/2006/relationships/hyperlink" Target="http://www.ffbsportif.com/cadre/classif/classif_individuel.php?param1=102139" TargetMode="External"/><Relationship Id="rId118" Type="http://schemas.openxmlformats.org/officeDocument/2006/relationships/hyperlink" Target="http://www.ffbsportif.com/cadre/classif/classif_individuel.php?param1=22726" TargetMode="External"/><Relationship Id="rId134" Type="http://schemas.openxmlformats.org/officeDocument/2006/relationships/hyperlink" Target="http://www.ffbsportif.com/cadre/classif/classif_individuel.php?param1=22665" TargetMode="External"/><Relationship Id="rId139" Type="http://schemas.openxmlformats.org/officeDocument/2006/relationships/hyperlink" Target="http://www.ffbsportif.com/cadre/classif/classif_individuel.php?param1=22562" TargetMode="External"/><Relationship Id="rId80" Type="http://schemas.openxmlformats.org/officeDocument/2006/relationships/hyperlink" Target="http://www.ffbsportif.com/cadre/classif/classif_individuel.php?param1=126425" TargetMode="External"/><Relationship Id="rId85" Type="http://schemas.openxmlformats.org/officeDocument/2006/relationships/hyperlink" Target="http://www.ffbsportif.com/cadre/classif/classif_individuel.php?param1=105302" TargetMode="External"/><Relationship Id="rId150" Type="http://schemas.openxmlformats.org/officeDocument/2006/relationships/hyperlink" Target="http://www.ffbsportif.com/cadre/classif/classif_individuel.php?param1=116786" TargetMode="External"/><Relationship Id="rId155" Type="http://schemas.openxmlformats.org/officeDocument/2006/relationships/hyperlink" Target="http://www.ffbsportif.com/cadre/classif/classif_individuel.php?param1=102286" TargetMode="External"/><Relationship Id="rId171" Type="http://schemas.openxmlformats.org/officeDocument/2006/relationships/hyperlink" Target="http://www.ffbsportif.com/cadre/classif/classif_individuel.php?param1=14637" TargetMode="External"/><Relationship Id="rId176" Type="http://schemas.openxmlformats.org/officeDocument/2006/relationships/hyperlink" Target="http://www.ffbsportif.com/cadre/classif/classif_individuel.php?param1=127984" TargetMode="External"/><Relationship Id="rId192" Type="http://schemas.openxmlformats.org/officeDocument/2006/relationships/hyperlink" Target="http://www.ffbsportif.com/cadre/classif/classif_individuel.php?param1=108950" TargetMode="External"/><Relationship Id="rId197" Type="http://schemas.openxmlformats.org/officeDocument/2006/relationships/hyperlink" Target="http://www.ffbsportif.com/cadre/classif/classif_individuel.php?param1=113368" TargetMode="External"/><Relationship Id="rId206" Type="http://schemas.openxmlformats.org/officeDocument/2006/relationships/hyperlink" Target="http://www.ffbsportif.com/cadre/classif/classif_individuel.php?param1=14951" TargetMode="External"/><Relationship Id="rId227" Type="http://schemas.openxmlformats.org/officeDocument/2006/relationships/hyperlink" Target="http://www.ffbsportif.com/cadre/classif/classif_individuel.php?param1=20086" TargetMode="External"/><Relationship Id="rId201" Type="http://schemas.openxmlformats.org/officeDocument/2006/relationships/hyperlink" Target="http://www.ffbsportif.com/cadre/classif/classif_individuel.php?param1=14372" TargetMode="External"/><Relationship Id="rId222" Type="http://schemas.openxmlformats.org/officeDocument/2006/relationships/hyperlink" Target="http://www.ffbsportif.com/cadre/classif/classif_individuel.php?param1=128703" TargetMode="External"/><Relationship Id="rId12" Type="http://schemas.openxmlformats.org/officeDocument/2006/relationships/hyperlink" Target="http://www.ffbsportif.com/cadre/classif/classif_individuel.php?param1=22729" TargetMode="External"/><Relationship Id="rId17" Type="http://schemas.openxmlformats.org/officeDocument/2006/relationships/hyperlink" Target="http://www.ffbsportif.com/cadre/classif/classif_individuel.php?param1=22675" TargetMode="External"/><Relationship Id="rId33" Type="http://schemas.openxmlformats.org/officeDocument/2006/relationships/hyperlink" Target="http://www.ffbsportif.com/cadre/classif/classif_individuel.php?param1=126432" TargetMode="External"/><Relationship Id="rId38" Type="http://schemas.openxmlformats.org/officeDocument/2006/relationships/hyperlink" Target="http://www.ffbsportif.com/cadre/classif/classif_individuel.php?param1=22606" TargetMode="External"/><Relationship Id="rId59" Type="http://schemas.openxmlformats.org/officeDocument/2006/relationships/hyperlink" Target="http://www.ffbsportif.com/cadre/classif/classif_individuel.php?param1=22787" TargetMode="External"/><Relationship Id="rId103" Type="http://schemas.openxmlformats.org/officeDocument/2006/relationships/hyperlink" Target="http://www.ffbsportif.com/cadre/classif/classif_individuel.php?param1=145834" TargetMode="External"/><Relationship Id="rId108" Type="http://schemas.openxmlformats.org/officeDocument/2006/relationships/hyperlink" Target="http://www.ffbsportif.com/cadre/classif/classif_individuel.php?param1=114394" TargetMode="External"/><Relationship Id="rId124" Type="http://schemas.openxmlformats.org/officeDocument/2006/relationships/hyperlink" Target="http://www.ffbsportif.com/cadre/classif/classif_individuel.php?param1=22509" TargetMode="External"/><Relationship Id="rId129" Type="http://schemas.openxmlformats.org/officeDocument/2006/relationships/hyperlink" Target="http://www.ffbsportif.com/cadre/classif/classif_individuel.php?param1=15056" TargetMode="External"/><Relationship Id="rId54" Type="http://schemas.openxmlformats.org/officeDocument/2006/relationships/hyperlink" Target="http://www.ffbsportif.com/cadre/classif/classif_individuel.php?param1=22732" TargetMode="External"/><Relationship Id="rId70" Type="http://schemas.openxmlformats.org/officeDocument/2006/relationships/hyperlink" Target="http://www.ffbsportif.com/cadre/classif/classif_individuel.php?param1=120580" TargetMode="External"/><Relationship Id="rId75" Type="http://schemas.openxmlformats.org/officeDocument/2006/relationships/hyperlink" Target="http://www.ffbsportif.com/cadre/classif/classif_individuel.php?param1=109358" TargetMode="External"/><Relationship Id="rId91" Type="http://schemas.openxmlformats.org/officeDocument/2006/relationships/hyperlink" Target="http://www.ffbsportif.com/cadre/classif/classif_individuel.php?param1=22569" TargetMode="External"/><Relationship Id="rId96" Type="http://schemas.openxmlformats.org/officeDocument/2006/relationships/hyperlink" Target="http://www.ffbsportif.com/cadre/classif/classif_individuel.php?param1=126431" TargetMode="External"/><Relationship Id="rId140" Type="http://schemas.openxmlformats.org/officeDocument/2006/relationships/hyperlink" Target="http://www.ffbsportif.com/cadre/classif/classif_individuel.php?param1=129502" TargetMode="External"/><Relationship Id="rId145" Type="http://schemas.openxmlformats.org/officeDocument/2006/relationships/hyperlink" Target="http://www.ffbsportif.com/cadre/classif/classif_individuel.php?param1=14601" TargetMode="External"/><Relationship Id="rId161" Type="http://schemas.openxmlformats.org/officeDocument/2006/relationships/hyperlink" Target="http://www.ffbsportif.com/cadre/classif/classif_individuel.php?param1=137944" TargetMode="External"/><Relationship Id="rId166" Type="http://schemas.openxmlformats.org/officeDocument/2006/relationships/hyperlink" Target="http://www.ffbsportif.com/cadre/classif/classif_individuel.php?param1=22997" TargetMode="External"/><Relationship Id="rId182" Type="http://schemas.openxmlformats.org/officeDocument/2006/relationships/hyperlink" Target="http://www.ffbsportif.com/cadre/classif/classif_individuel.php?param1=147326" TargetMode="External"/><Relationship Id="rId187" Type="http://schemas.openxmlformats.org/officeDocument/2006/relationships/hyperlink" Target="http://www.ffbsportif.com/cadre/classif/classif_individuel.php?param1=14541" TargetMode="External"/><Relationship Id="rId217" Type="http://schemas.openxmlformats.org/officeDocument/2006/relationships/hyperlink" Target="http://www.ffbsportif.com/cadre/classif/classif_individuel.php?param1=108410" TargetMode="External"/><Relationship Id="rId1" Type="http://schemas.openxmlformats.org/officeDocument/2006/relationships/hyperlink" Target="http://www.ffbsportif.com/cadre/classif/classif_individuel.php?param1=22727" TargetMode="External"/><Relationship Id="rId6" Type="http://schemas.openxmlformats.org/officeDocument/2006/relationships/hyperlink" Target="http://www.ffbsportif.com/cadre/classif/classif_individuel.php?param1=105322" TargetMode="External"/><Relationship Id="rId212" Type="http://schemas.openxmlformats.org/officeDocument/2006/relationships/hyperlink" Target="http://www.ffbsportif.com/cadre/classif/classif_individuel.php?param1=22385" TargetMode="External"/><Relationship Id="rId23" Type="http://schemas.openxmlformats.org/officeDocument/2006/relationships/hyperlink" Target="http://www.ffbsportif.com/cadre/classif/classif_individuel.php?param1=22814" TargetMode="External"/><Relationship Id="rId28" Type="http://schemas.openxmlformats.org/officeDocument/2006/relationships/hyperlink" Target="http://www.ffbsportif.com/cadre/classif/classif_individuel.php?param1=125660" TargetMode="External"/><Relationship Id="rId49" Type="http://schemas.openxmlformats.org/officeDocument/2006/relationships/hyperlink" Target="http://www.ffbsportif.com/cadre/classif/classif_individuel.php?param1=22752" TargetMode="External"/><Relationship Id="rId114" Type="http://schemas.openxmlformats.org/officeDocument/2006/relationships/hyperlink" Target="http://www.ffbsportif.com/cadre/classif/classif_individuel.php?param1=129320" TargetMode="External"/><Relationship Id="rId119" Type="http://schemas.openxmlformats.org/officeDocument/2006/relationships/hyperlink" Target="http://www.ffbsportif.com/cadre/classif/classif_individuel.php?param1=22624" TargetMode="External"/><Relationship Id="rId44" Type="http://schemas.openxmlformats.org/officeDocument/2006/relationships/hyperlink" Target="http://www.ffbsportif.com/cadre/classif/classif_individuel.php?param1=114377" TargetMode="External"/><Relationship Id="rId60" Type="http://schemas.openxmlformats.org/officeDocument/2006/relationships/hyperlink" Target="http://www.ffbsportif.com/cadre/classif/classif_individuel.php?param1=22794" TargetMode="External"/><Relationship Id="rId65" Type="http://schemas.openxmlformats.org/officeDocument/2006/relationships/hyperlink" Target="http://www.ffbsportif.com/cadre/classif/classif_individuel.php?param1=22493" TargetMode="External"/><Relationship Id="rId81" Type="http://schemas.openxmlformats.org/officeDocument/2006/relationships/hyperlink" Target="http://www.ffbsportif.com/cadre/classif/classif_individuel.php?param1=138535" TargetMode="External"/><Relationship Id="rId86" Type="http://schemas.openxmlformats.org/officeDocument/2006/relationships/hyperlink" Target="http://www.ffbsportif.com/cadre/classif/classif_individuel.php?param1=102135" TargetMode="External"/><Relationship Id="rId130" Type="http://schemas.openxmlformats.org/officeDocument/2006/relationships/hyperlink" Target="http://www.ffbsportif.com/cadre/classif/classif_individuel.php?param1=123140" TargetMode="External"/><Relationship Id="rId135" Type="http://schemas.openxmlformats.org/officeDocument/2006/relationships/hyperlink" Target="http://www.ffbsportif.com/cadre/classif/classif_individuel.php?param1=102173" TargetMode="External"/><Relationship Id="rId151" Type="http://schemas.openxmlformats.org/officeDocument/2006/relationships/hyperlink" Target="http://www.ffbsportif.com/cadre/classif/classif_individuel.php?param1=126511" TargetMode="External"/><Relationship Id="rId156" Type="http://schemas.openxmlformats.org/officeDocument/2006/relationships/hyperlink" Target="http://www.ffbsportif.com/cadre/classif/classif_individuel.php?param1=149947" TargetMode="External"/><Relationship Id="rId177" Type="http://schemas.openxmlformats.org/officeDocument/2006/relationships/hyperlink" Target="http://www.ffbsportif.com/cadre/classif/classif_individuel.php?param1=142215" TargetMode="External"/><Relationship Id="rId198" Type="http://schemas.openxmlformats.org/officeDocument/2006/relationships/hyperlink" Target="http://www.ffbsportif.com/cadre/classif/classif_individuel.php?param1=126486" TargetMode="External"/><Relationship Id="rId172" Type="http://schemas.openxmlformats.org/officeDocument/2006/relationships/hyperlink" Target="http://www.ffbsportif.com/cadre/classif/classif_individuel.php?param1=14499" TargetMode="External"/><Relationship Id="rId193" Type="http://schemas.openxmlformats.org/officeDocument/2006/relationships/hyperlink" Target="http://www.ffbsportif.com/cadre/classif/classif_individuel.php?param1=123557" TargetMode="External"/><Relationship Id="rId202" Type="http://schemas.openxmlformats.org/officeDocument/2006/relationships/hyperlink" Target="http://www.ffbsportif.com/cadre/classif/classif_individuel.php?param1=14410" TargetMode="External"/><Relationship Id="rId207" Type="http://schemas.openxmlformats.org/officeDocument/2006/relationships/hyperlink" Target="http://www.ffbsportif.com/cadre/classif/classif_individuel.php?param1=14535" TargetMode="External"/><Relationship Id="rId223" Type="http://schemas.openxmlformats.org/officeDocument/2006/relationships/hyperlink" Target="http://www.ffbsportif.com/cadre/classif/classif_individuel.php?param1=14514" TargetMode="External"/><Relationship Id="rId228" Type="http://schemas.openxmlformats.org/officeDocument/2006/relationships/hyperlink" Target="http://www.ffbsportif.com/cadre/classif/classif_individuel.php?param1=14430" TargetMode="External"/><Relationship Id="rId13" Type="http://schemas.openxmlformats.org/officeDocument/2006/relationships/hyperlink" Target="http://www.ffbsportif.com/cadre/classif/classif_individuel.php?param1=102171" TargetMode="External"/><Relationship Id="rId18" Type="http://schemas.openxmlformats.org/officeDocument/2006/relationships/hyperlink" Target="http://www.ffbsportif.com/cadre/classif/classif_individuel.php?param1=22675" TargetMode="External"/><Relationship Id="rId39" Type="http://schemas.openxmlformats.org/officeDocument/2006/relationships/hyperlink" Target="http://www.ffbsportif.com/cadre/classif/classif_individuel.php?param1=22731" TargetMode="External"/><Relationship Id="rId109" Type="http://schemas.openxmlformats.org/officeDocument/2006/relationships/hyperlink" Target="http://www.ffbsportif.com/cadre/classif/classif_individuel.php?param1=22311" TargetMode="External"/><Relationship Id="rId34" Type="http://schemas.openxmlformats.org/officeDocument/2006/relationships/hyperlink" Target="http://www.ffbsportif.com/cadre/classif/classif_individuel.php?param1=105238" TargetMode="External"/><Relationship Id="rId50" Type="http://schemas.openxmlformats.org/officeDocument/2006/relationships/hyperlink" Target="http://www.ffbsportif.com/cadre/classif/classif_individuel.php?param1=105318" TargetMode="External"/><Relationship Id="rId55" Type="http://schemas.openxmlformats.org/officeDocument/2006/relationships/hyperlink" Target="http://www.ffbsportif.com/cadre/classif/classif_individuel.php?param1=22847" TargetMode="External"/><Relationship Id="rId76" Type="http://schemas.openxmlformats.org/officeDocument/2006/relationships/hyperlink" Target="http://www.ffbsportif.com/cadre/classif/classif_individuel.php?param1=118210" TargetMode="External"/><Relationship Id="rId97" Type="http://schemas.openxmlformats.org/officeDocument/2006/relationships/hyperlink" Target="http://www.ffbsportif.com/cadre/classif/classif_individuel.php?param1=112518" TargetMode="External"/><Relationship Id="rId104" Type="http://schemas.openxmlformats.org/officeDocument/2006/relationships/hyperlink" Target="http://www.ffbsportif.com/cadre/classif/classif_individuel.php?param1=22741" TargetMode="External"/><Relationship Id="rId120" Type="http://schemas.openxmlformats.org/officeDocument/2006/relationships/hyperlink" Target="http://www.ffbsportif.com/cadre/classif/classif_individuel.php?param1=116297" TargetMode="External"/><Relationship Id="rId125" Type="http://schemas.openxmlformats.org/officeDocument/2006/relationships/hyperlink" Target="http://www.ffbsportif.com/cadre/classif/classif_individuel.php?param1=22527" TargetMode="External"/><Relationship Id="rId141" Type="http://schemas.openxmlformats.org/officeDocument/2006/relationships/hyperlink" Target="http://www.ffbsportif.com/cadre/classif/classif_individuel.php?param1=111166" TargetMode="External"/><Relationship Id="rId146" Type="http://schemas.openxmlformats.org/officeDocument/2006/relationships/hyperlink" Target="http://www.ffbsportif.com/cadre/classif/classif_individuel.php?param1=14911" TargetMode="External"/><Relationship Id="rId167" Type="http://schemas.openxmlformats.org/officeDocument/2006/relationships/hyperlink" Target="http://www.ffbsportif.com/cadre/classif/classif_individuel.php?param1=16778" TargetMode="External"/><Relationship Id="rId188" Type="http://schemas.openxmlformats.org/officeDocument/2006/relationships/hyperlink" Target="http://www.ffbsportif.com/cadre/classif/classif_individuel.php?param1=14428" TargetMode="External"/><Relationship Id="rId7" Type="http://schemas.openxmlformats.org/officeDocument/2006/relationships/hyperlink" Target="http://www.ffbsportif.com/cadre/classif/classif_individuel.php?param1=22693" TargetMode="External"/><Relationship Id="rId71" Type="http://schemas.openxmlformats.org/officeDocument/2006/relationships/hyperlink" Target="http://www.ffbsportif.com/cadre/classif/classif_individuel.php?param1=111086" TargetMode="External"/><Relationship Id="rId92" Type="http://schemas.openxmlformats.org/officeDocument/2006/relationships/hyperlink" Target="http://www.ffbsportif.com/cadre/classif/classif_individuel.php?param1=134908" TargetMode="External"/><Relationship Id="rId162" Type="http://schemas.openxmlformats.org/officeDocument/2006/relationships/hyperlink" Target="http://www.ffbsportif.com/cadre/classif/classif_individuel.php?param1=22782" TargetMode="External"/><Relationship Id="rId183" Type="http://schemas.openxmlformats.org/officeDocument/2006/relationships/hyperlink" Target="http://www.ffbsportif.com/cadre/classif/classif_individuel.php?param1=22615" TargetMode="External"/><Relationship Id="rId213" Type="http://schemas.openxmlformats.org/officeDocument/2006/relationships/hyperlink" Target="http://www.ffbsportif.com/cadre/classif/classif_individuel.php?param1=108852" TargetMode="External"/><Relationship Id="rId218" Type="http://schemas.openxmlformats.org/officeDocument/2006/relationships/hyperlink" Target="http://www.ffbsportif.com/cadre/classif/classif_individuel.php?param1=148608" TargetMode="External"/><Relationship Id="rId2" Type="http://schemas.openxmlformats.org/officeDocument/2006/relationships/hyperlink" Target="http://www.ffbsportif.com/cadre/classif/classif_individuel.php?param1=147391" TargetMode="External"/><Relationship Id="rId29" Type="http://schemas.openxmlformats.org/officeDocument/2006/relationships/hyperlink" Target="http://www.ffbsportif.com/cadre/classif/classif_individuel.php?param1=100476" TargetMode="External"/><Relationship Id="rId24" Type="http://schemas.openxmlformats.org/officeDocument/2006/relationships/hyperlink" Target="http://www.ffbsportif.com/cadre/classif/classif_individuel.php?param1=22605" TargetMode="External"/><Relationship Id="rId40" Type="http://schemas.openxmlformats.org/officeDocument/2006/relationships/hyperlink" Target="http://www.ffbsportif.com/cadre/classif/classif_individuel.php?param1=114715" TargetMode="External"/><Relationship Id="rId45" Type="http://schemas.openxmlformats.org/officeDocument/2006/relationships/hyperlink" Target="http://www.ffbsportif.com/cadre/classif/classif_individuel.php?param1=147989" TargetMode="External"/><Relationship Id="rId66" Type="http://schemas.openxmlformats.org/officeDocument/2006/relationships/hyperlink" Target="http://www.ffbsportif.com/cadre/classif/classif_individuel.php?param1=142590" TargetMode="External"/><Relationship Id="rId87" Type="http://schemas.openxmlformats.org/officeDocument/2006/relationships/hyperlink" Target="http://www.ffbsportif.com/cadre/classif/classif_individuel.php?param1=135133" TargetMode="External"/><Relationship Id="rId110" Type="http://schemas.openxmlformats.org/officeDocument/2006/relationships/hyperlink" Target="http://www.ffbsportif.com/cadre/classif/classif_individuel.php?param1=22686" TargetMode="External"/><Relationship Id="rId115" Type="http://schemas.openxmlformats.org/officeDocument/2006/relationships/hyperlink" Target="http://www.ffbsportif.com/cadre/classif/classif_individuel.php?param1=120582" TargetMode="External"/><Relationship Id="rId131" Type="http://schemas.openxmlformats.org/officeDocument/2006/relationships/hyperlink" Target="http://www.ffbsportif.com/cadre/classif/classif_individuel.php?param1=102140" TargetMode="External"/><Relationship Id="rId136" Type="http://schemas.openxmlformats.org/officeDocument/2006/relationships/hyperlink" Target="http://www.ffbsportif.com/cadre/classif/classif_individuel.php?param1=22576" TargetMode="External"/><Relationship Id="rId157" Type="http://schemas.openxmlformats.org/officeDocument/2006/relationships/hyperlink" Target="http://www.ffbsportif.com/cadre/classif/classif_individuel.php?param1=128694" TargetMode="External"/><Relationship Id="rId178" Type="http://schemas.openxmlformats.org/officeDocument/2006/relationships/hyperlink" Target="http://www.ffbsportif.com/cadre/classif/classif_individuel.php?param1=14474" TargetMode="External"/><Relationship Id="rId61" Type="http://schemas.openxmlformats.org/officeDocument/2006/relationships/hyperlink" Target="http://www.ffbsportif.com/cadre/classif/classif_individuel.php?param1=147392" TargetMode="External"/><Relationship Id="rId82" Type="http://schemas.openxmlformats.org/officeDocument/2006/relationships/hyperlink" Target="http://www.ffbsportif.com/cadre/classif/classif_individuel.php?param1=11295" TargetMode="External"/><Relationship Id="rId152" Type="http://schemas.openxmlformats.org/officeDocument/2006/relationships/hyperlink" Target="http://www.ffbsportif.com/cadre/classif/classif_individuel.php?param1=147562" TargetMode="External"/><Relationship Id="rId173" Type="http://schemas.openxmlformats.org/officeDocument/2006/relationships/hyperlink" Target="http://www.ffbsportif.com/cadre/classif/classif_individuel.php?param1=13007" TargetMode="External"/><Relationship Id="rId194" Type="http://schemas.openxmlformats.org/officeDocument/2006/relationships/hyperlink" Target="http://www.ffbsportif.com/cadre/classif/classif_individuel.php?param1=14546" TargetMode="External"/><Relationship Id="rId199" Type="http://schemas.openxmlformats.org/officeDocument/2006/relationships/hyperlink" Target="http://www.ffbsportif.com/cadre/classif/classif_individuel.php?param1=22210" TargetMode="External"/><Relationship Id="rId203" Type="http://schemas.openxmlformats.org/officeDocument/2006/relationships/hyperlink" Target="http://www.ffbsportif.com/cadre/classif/classif_individuel.php?param1=102275" TargetMode="External"/><Relationship Id="rId208" Type="http://schemas.openxmlformats.org/officeDocument/2006/relationships/hyperlink" Target="http://www.ffbsportif.com/cadre/classif/classif_individuel.php?param1=14456" TargetMode="External"/><Relationship Id="rId229" Type="http://schemas.openxmlformats.org/officeDocument/2006/relationships/hyperlink" Target="http://www.ffbsportif.com/cadre/classif/classif_individuel.php?param1=14453" TargetMode="External"/><Relationship Id="rId19" Type="http://schemas.openxmlformats.org/officeDocument/2006/relationships/hyperlink" Target="http://www.ffbsportif.com/cadre/classif/classif_individuel.php?param1=22675" TargetMode="External"/><Relationship Id="rId224" Type="http://schemas.openxmlformats.org/officeDocument/2006/relationships/hyperlink" Target="http://www.ffbsportif.com/cadre/classif/classif_individuel.php?param1=14481" TargetMode="External"/><Relationship Id="rId14" Type="http://schemas.openxmlformats.org/officeDocument/2006/relationships/hyperlink" Target="http://www.ffbsportif.com/cadre/classif/classif_individuel.php?param1=102144" TargetMode="External"/><Relationship Id="rId30" Type="http://schemas.openxmlformats.org/officeDocument/2006/relationships/hyperlink" Target="http://www.ffbsportif.com/cadre/classif/classif_individuel.php?param1=122229" TargetMode="External"/><Relationship Id="rId35" Type="http://schemas.openxmlformats.org/officeDocument/2006/relationships/hyperlink" Target="http://www.ffbsportif.com/cadre/classif/classif_individuel.php?param1=147393" TargetMode="External"/><Relationship Id="rId56" Type="http://schemas.openxmlformats.org/officeDocument/2006/relationships/hyperlink" Target="http://www.ffbsportif.com/cadre/classif/classif_individuel.php?param1=148894" TargetMode="External"/><Relationship Id="rId77" Type="http://schemas.openxmlformats.org/officeDocument/2006/relationships/hyperlink" Target="http://www.ffbsportif.com/cadre/classif/classif_individuel.php?param1=147224" TargetMode="External"/><Relationship Id="rId100" Type="http://schemas.openxmlformats.org/officeDocument/2006/relationships/hyperlink" Target="http://www.ffbsportif.com/cadre/classif/classif_individuel.php?param1=22738" TargetMode="External"/><Relationship Id="rId105" Type="http://schemas.openxmlformats.org/officeDocument/2006/relationships/hyperlink" Target="http://www.ffbsportif.com/cadre/classif/classif_individuel.php?param1=22657" TargetMode="External"/><Relationship Id="rId126" Type="http://schemas.openxmlformats.org/officeDocument/2006/relationships/hyperlink" Target="http://www.ffbsportif.com/cadre/classif/classif_individuel.php?param1=105352" TargetMode="External"/><Relationship Id="rId147" Type="http://schemas.openxmlformats.org/officeDocument/2006/relationships/hyperlink" Target="http://www.ffbsportif.com/cadre/classif/classif_individuel.php?param1=14911" TargetMode="External"/><Relationship Id="rId168" Type="http://schemas.openxmlformats.org/officeDocument/2006/relationships/hyperlink" Target="http://www.ffbsportif.com/cadre/classif/classif_individuel.php?param1=14562" TargetMode="External"/><Relationship Id="rId8" Type="http://schemas.openxmlformats.org/officeDocument/2006/relationships/hyperlink" Target="http://www.ffbsportif.com/cadre/classif/classif_individuel.php?param1=143317" TargetMode="External"/><Relationship Id="rId51" Type="http://schemas.openxmlformats.org/officeDocument/2006/relationships/hyperlink" Target="http://www.ffbsportif.com/cadre/classif/classif_individuel.php?param1=128221" TargetMode="External"/><Relationship Id="rId72" Type="http://schemas.openxmlformats.org/officeDocument/2006/relationships/hyperlink" Target="http://www.ffbsportif.com/cadre/classif/classif_individuel.php?param1=120584" TargetMode="External"/><Relationship Id="rId93" Type="http://schemas.openxmlformats.org/officeDocument/2006/relationships/hyperlink" Target="http://www.ffbsportif.com/cadre/classif/classif_individuel.php?param1=102201" TargetMode="External"/><Relationship Id="rId98" Type="http://schemas.openxmlformats.org/officeDocument/2006/relationships/hyperlink" Target="http://www.ffbsportif.com/cadre/classif/classif_individuel.php?param1=20623" TargetMode="External"/><Relationship Id="rId121" Type="http://schemas.openxmlformats.org/officeDocument/2006/relationships/hyperlink" Target="http://www.ffbsportif.com/cadre/classif/classif_individuel.php?param1=123144" TargetMode="External"/><Relationship Id="rId142" Type="http://schemas.openxmlformats.org/officeDocument/2006/relationships/hyperlink" Target="http://www.ffbsportif.com/cadre/classif/classif_individuel.php?param1=14605" TargetMode="External"/><Relationship Id="rId163" Type="http://schemas.openxmlformats.org/officeDocument/2006/relationships/hyperlink" Target="http://www.ffbsportif.com/cadre/classif/classif_individuel.php?param1=144896" TargetMode="External"/><Relationship Id="rId184" Type="http://schemas.openxmlformats.org/officeDocument/2006/relationships/hyperlink" Target="http://www.ffbsportif.com/cadre/classif/classif_individuel.php?param1=13158" TargetMode="External"/><Relationship Id="rId189" Type="http://schemas.openxmlformats.org/officeDocument/2006/relationships/hyperlink" Target="http://www.ffbsportif.com/cadre/classif/classif_individuel.php?param1=130239" TargetMode="External"/><Relationship Id="rId219" Type="http://schemas.openxmlformats.org/officeDocument/2006/relationships/hyperlink" Target="http://www.ffbsportif.com/cadre/classif/classif_individuel.php?param1=14552" TargetMode="External"/><Relationship Id="rId3" Type="http://schemas.openxmlformats.org/officeDocument/2006/relationships/hyperlink" Target="http://www.ffbsportif.com/cadre/classif/classif_individuel.php?param1=131963" TargetMode="External"/><Relationship Id="rId214" Type="http://schemas.openxmlformats.org/officeDocument/2006/relationships/hyperlink" Target="http://www.ffbsportif.com/cadre/classif/classif_individuel.php?param1=14391" TargetMode="External"/><Relationship Id="rId230" Type="http://schemas.openxmlformats.org/officeDocument/2006/relationships/hyperlink" Target="mailto:alexandrebriancourt5@gmail.com" TargetMode="External"/><Relationship Id="rId25" Type="http://schemas.openxmlformats.org/officeDocument/2006/relationships/hyperlink" Target="http://www.ffbsportif.com/cadre/classif/classif_individuel.php?param1=135600" TargetMode="External"/><Relationship Id="rId46" Type="http://schemas.openxmlformats.org/officeDocument/2006/relationships/hyperlink" Target="http://www.ffbsportif.com/cadre/classif/classif_individuel.php?param1=20330" TargetMode="External"/><Relationship Id="rId67" Type="http://schemas.openxmlformats.org/officeDocument/2006/relationships/hyperlink" Target="http://www.ffbsportif.com/cadre/classif/classif_individuel.php?param1=22680" TargetMode="External"/><Relationship Id="rId116" Type="http://schemas.openxmlformats.org/officeDocument/2006/relationships/hyperlink" Target="http://www.ffbsportif.com/cadre/classif/classif_individuel.php?param1=22499" TargetMode="External"/><Relationship Id="rId137" Type="http://schemas.openxmlformats.org/officeDocument/2006/relationships/hyperlink" Target="http://www.ffbsportif.com/cadre/classif/classif_individuel.php?param1=118218" TargetMode="External"/><Relationship Id="rId158" Type="http://schemas.openxmlformats.org/officeDocument/2006/relationships/hyperlink" Target="http://www.ffbsportif.com/cadre/classif/classif_individuel.php?param1=22781" TargetMode="External"/><Relationship Id="rId20" Type="http://schemas.openxmlformats.org/officeDocument/2006/relationships/hyperlink" Target="http://www.ffbsportif.com/cadre/classif/classif_individuel.php?param1=12730" TargetMode="External"/><Relationship Id="rId41" Type="http://schemas.openxmlformats.org/officeDocument/2006/relationships/hyperlink" Target="http://www.ffbsportif.com/cadre/classif/classif_individuel.php?param1=126932" TargetMode="External"/><Relationship Id="rId62" Type="http://schemas.openxmlformats.org/officeDocument/2006/relationships/hyperlink" Target="http://www.ffbsportif.com/cadre/classif/classif_individuel.php?param1=22505" TargetMode="External"/><Relationship Id="rId83" Type="http://schemas.openxmlformats.org/officeDocument/2006/relationships/hyperlink" Target="http://www.ffbsportif.com/cadre/classif/classif_individuel.php?param1=22177" TargetMode="External"/><Relationship Id="rId88" Type="http://schemas.openxmlformats.org/officeDocument/2006/relationships/hyperlink" Target="http://www.ffbsportif.com/cadre/classif/classif_individuel.php?param1=22683" TargetMode="External"/><Relationship Id="rId111" Type="http://schemas.openxmlformats.org/officeDocument/2006/relationships/hyperlink" Target="http://www.ffbsportif.com/cadre/classif/classif_individuel.php?param1=123689" TargetMode="External"/><Relationship Id="rId132" Type="http://schemas.openxmlformats.org/officeDocument/2006/relationships/hyperlink" Target="http://www.ffbsportif.com/cadre/classif/classif_individuel.php?param1=149654" TargetMode="External"/><Relationship Id="rId153" Type="http://schemas.openxmlformats.org/officeDocument/2006/relationships/hyperlink" Target="http://www.ffbsportif.com/cadre/classif/classif_individuel.php?param1=14655" TargetMode="External"/><Relationship Id="rId174" Type="http://schemas.openxmlformats.org/officeDocument/2006/relationships/hyperlink" Target="http://www.ffbsportif.com/cadre/classif/classif_individuel.php?param1=117765" TargetMode="External"/><Relationship Id="rId179" Type="http://schemas.openxmlformats.org/officeDocument/2006/relationships/hyperlink" Target="http://www.ffbsportif.com/cadre/classif/classif_individuel.php?param1=108996" TargetMode="External"/><Relationship Id="rId195" Type="http://schemas.openxmlformats.org/officeDocument/2006/relationships/hyperlink" Target="http://www.ffbsportif.com/cadre/classif/classif_individuel.php?param1=20139" TargetMode="External"/><Relationship Id="rId209" Type="http://schemas.openxmlformats.org/officeDocument/2006/relationships/hyperlink" Target="http://www.ffbsportif.com/cadre/classif/classif_individuel.php?param1=15238" TargetMode="External"/><Relationship Id="rId190" Type="http://schemas.openxmlformats.org/officeDocument/2006/relationships/hyperlink" Target="http://www.ffbsportif.com/cadre/classif/classif_individuel.php?param1=14445" TargetMode="External"/><Relationship Id="rId204" Type="http://schemas.openxmlformats.org/officeDocument/2006/relationships/hyperlink" Target="http://www.ffbsportif.com/cadre/classif/classif_individuel.php?param1=14442" TargetMode="External"/><Relationship Id="rId220" Type="http://schemas.openxmlformats.org/officeDocument/2006/relationships/hyperlink" Target="http://www.ffbsportif.com/cadre/classif/classif_individuel.php?param1=11472" TargetMode="External"/><Relationship Id="rId225" Type="http://schemas.openxmlformats.org/officeDocument/2006/relationships/hyperlink" Target="http://www.ffbsportif.com/cadre/classif/classif_individuel.php?param1=14468" TargetMode="External"/><Relationship Id="rId15" Type="http://schemas.openxmlformats.org/officeDocument/2006/relationships/hyperlink" Target="http://www.ffbsportif.com/cadre/classif/classif_individuel.php?param1=123145" TargetMode="External"/><Relationship Id="rId36" Type="http://schemas.openxmlformats.org/officeDocument/2006/relationships/hyperlink" Target="http://www.ffbsportif.com/cadre/classif/classif_individuel.php?param1=22537" TargetMode="External"/><Relationship Id="rId57" Type="http://schemas.openxmlformats.org/officeDocument/2006/relationships/hyperlink" Target="http://www.ffbsportif.com/cadre/classif/classif_individuel.php?param1=114716" TargetMode="External"/><Relationship Id="rId106" Type="http://schemas.openxmlformats.org/officeDocument/2006/relationships/hyperlink" Target="http://www.ffbsportif.com/cadre/classif/classif_individuel.php?param1=150102" TargetMode="External"/><Relationship Id="rId127" Type="http://schemas.openxmlformats.org/officeDocument/2006/relationships/hyperlink" Target="http://www.ffbsportif.com/cadre/classif/classif_individuel.php?param1=22757" TargetMode="External"/><Relationship Id="rId10" Type="http://schemas.openxmlformats.org/officeDocument/2006/relationships/hyperlink" Target="http://www.ffbsportif.com/cadre/classif/classif_individuel.php?param1=22812" TargetMode="External"/><Relationship Id="rId31" Type="http://schemas.openxmlformats.org/officeDocument/2006/relationships/hyperlink" Target="http://www.ffbsportif.com/cadre/classif/classif_individuel.php?param1=22517" TargetMode="External"/><Relationship Id="rId52" Type="http://schemas.openxmlformats.org/officeDocument/2006/relationships/hyperlink" Target="http://www.ffbsportif.com/cadre/classif/classif_individuel.php?param1=105301" TargetMode="External"/><Relationship Id="rId73" Type="http://schemas.openxmlformats.org/officeDocument/2006/relationships/hyperlink" Target="http://www.ffbsportif.com/cadre/classif/classif_individuel.php?param1=22542" TargetMode="External"/><Relationship Id="rId78" Type="http://schemas.openxmlformats.org/officeDocument/2006/relationships/hyperlink" Target="http://www.ffbsportif.com/cadre/classif/classif_individuel.php?param1=22653" TargetMode="External"/><Relationship Id="rId94" Type="http://schemas.openxmlformats.org/officeDocument/2006/relationships/hyperlink" Target="http://www.ffbsportif.com/cadre/classif/classif_individuel.php?param1=22507" TargetMode="External"/><Relationship Id="rId99" Type="http://schemas.openxmlformats.org/officeDocument/2006/relationships/hyperlink" Target="http://www.ffbsportif.com/cadre/classif/classif_individuel.php?param1=126954" TargetMode="External"/><Relationship Id="rId101" Type="http://schemas.openxmlformats.org/officeDocument/2006/relationships/hyperlink" Target="http://www.ffbsportif.com/cadre/classif/classif_individuel.php?param1=102163" TargetMode="External"/><Relationship Id="rId122" Type="http://schemas.openxmlformats.org/officeDocument/2006/relationships/hyperlink" Target="http://www.ffbsportif.com/cadre/classif/classif_individuel.php?param1=138673" TargetMode="External"/><Relationship Id="rId143" Type="http://schemas.openxmlformats.org/officeDocument/2006/relationships/hyperlink" Target="http://www.ffbsportif.com/cadre/classif/classif_individuel.php?param1=12452" TargetMode="External"/><Relationship Id="rId148" Type="http://schemas.openxmlformats.org/officeDocument/2006/relationships/hyperlink" Target="http://www.ffbsportif.com/cadre/classif/classif_individuel.php?param1=14366" TargetMode="External"/><Relationship Id="rId164" Type="http://schemas.openxmlformats.org/officeDocument/2006/relationships/hyperlink" Target="http://www.ffbsportif.com/cadre/classif/classif_individuel.php?param1=16878" TargetMode="External"/><Relationship Id="rId169" Type="http://schemas.openxmlformats.org/officeDocument/2006/relationships/hyperlink" Target="http://www.ffbsportif.com/cadre/classif/classif_individuel.php?param1=20695" TargetMode="External"/><Relationship Id="rId185" Type="http://schemas.openxmlformats.org/officeDocument/2006/relationships/hyperlink" Target="http://www.ffbsportif.com/cadre/classif/classif_individuel.php?param1=131575" TargetMode="External"/><Relationship Id="rId4" Type="http://schemas.openxmlformats.org/officeDocument/2006/relationships/hyperlink" Target="http://www.ffbsportif.com/cadre/classif/classif_individuel.php?param1=119710" TargetMode="External"/><Relationship Id="rId9" Type="http://schemas.openxmlformats.org/officeDocument/2006/relationships/hyperlink" Target="http://www.ffbsportif.com/cadre/classif/classif_individuel.php?param1=22817" TargetMode="External"/><Relationship Id="rId180" Type="http://schemas.openxmlformats.org/officeDocument/2006/relationships/hyperlink" Target="http://www.ffbsportif.com/cadre/classif/classif_individuel.php?param1=14504" TargetMode="External"/><Relationship Id="rId210" Type="http://schemas.openxmlformats.org/officeDocument/2006/relationships/hyperlink" Target="http://www.ffbsportif.com/cadre/classif/classif_individuel.php?param1=108932" TargetMode="External"/><Relationship Id="rId215" Type="http://schemas.openxmlformats.org/officeDocument/2006/relationships/hyperlink" Target="http://www.ffbsportif.com/cadre/classif/classif_individuel.php?param1=14414" TargetMode="External"/><Relationship Id="rId26" Type="http://schemas.openxmlformats.org/officeDocument/2006/relationships/hyperlink" Target="http://www.ffbsportif.com/cadre/classif/classif_individuel.php?param1=146517" TargetMode="External"/><Relationship Id="rId231" Type="http://schemas.openxmlformats.org/officeDocument/2006/relationships/printerSettings" Target="../printerSettings/printerSettings1.bin"/><Relationship Id="rId47" Type="http://schemas.openxmlformats.org/officeDocument/2006/relationships/hyperlink" Target="http://www.ffbsportif.com/cadre/classif/classif_individuel.php?param1=16256" TargetMode="External"/><Relationship Id="rId68" Type="http://schemas.openxmlformats.org/officeDocument/2006/relationships/hyperlink" Target="http://www.ffbsportif.com/cadre/classif/classif_individuel.php?param1=110833" TargetMode="External"/><Relationship Id="rId89" Type="http://schemas.openxmlformats.org/officeDocument/2006/relationships/hyperlink" Target="http://www.ffbsportif.com/cadre/classif/classif_individuel.php?param1=22495" TargetMode="External"/><Relationship Id="rId112" Type="http://schemas.openxmlformats.org/officeDocument/2006/relationships/hyperlink" Target="http://www.ffbsportif.com/cadre/classif/classif_individuel.php?param1=143314" TargetMode="External"/><Relationship Id="rId133" Type="http://schemas.openxmlformats.org/officeDocument/2006/relationships/hyperlink" Target="http://www.ffbsportif.com/cadre/classif/classif_individuel.php?param1=32456" TargetMode="External"/><Relationship Id="rId154" Type="http://schemas.openxmlformats.org/officeDocument/2006/relationships/hyperlink" Target="http://www.ffbsportif.com/cadre/classif/classif_individuel.php?param1=14600" TargetMode="External"/><Relationship Id="rId175" Type="http://schemas.openxmlformats.org/officeDocument/2006/relationships/hyperlink" Target="http://www.ffbsportif.com/cadre/classif/classif_individuel.php?param1=130518" TargetMode="External"/><Relationship Id="rId196" Type="http://schemas.openxmlformats.org/officeDocument/2006/relationships/hyperlink" Target="http://www.ffbsportif.com/cadre/classif/classif_individuel.php?param1=13407" TargetMode="External"/><Relationship Id="rId200" Type="http://schemas.openxmlformats.org/officeDocument/2006/relationships/hyperlink" Target="http://www.ffbsportif.com/cadre/classif/classif_individuel.php?param1=147357" TargetMode="External"/><Relationship Id="rId16" Type="http://schemas.openxmlformats.org/officeDocument/2006/relationships/hyperlink" Target="http://www.ffbsportif.com/cadre/classif/classif_individuel.php?param1=141837" TargetMode="External"/><Relationship Id="rId221" Type="http://schemas.openxmlformats.org/officeDocument/2006/relationships/hyperlink" Target="http://www.ffbsportif.com/cadre/classif/classif_individuel.php?param1=113386" TargetMode="External"/><Relationship Id="rId37" Type="http://schemas.openxmlformats.org/officeDocument/2006/relationships/hyperlink" Target="http://www.ffbsportif.com/cadre/classif/classif_individuel.php?param1=22698" TargetMode="External"/><Relationship Id="rId58" Type="http://schemas.openxmlformats.org/officeDocument/2006/relationships/hyperlink" Target="http://www.ffbsportif.com/cadre/classif/classif_individuel.php?param1=129174" TargetMode="External"/><Relationship Id="rId79" Type="http://schemas.openxmlformats.org/officeDocument/2006/relationships/hyperlink" Target="http://www.ffbsportif.com/cadre/classif/classif_individuel.php?param1=22568" TargetMode="External"/><Relationship Id="rId102" Type="http://schemas.openxmlformats.org/officeDocument/2006/relationships/hyperlink" Target="http://www.ffbsportif.com/cadre/classif/classif_individuel.php?param1=22739" TargetMode="External"/><Relationship Id="rId123" Type="http://schemas.openxmlformats.org/officeDocument/2006/relationships/hyperlink" Target="http://www.ffbsportif.com/cadre/classif/classif_individuel.php?param1=22554" TargetMode="External"/><Relationship Id="rId144" Type="http://schemas.openxmlformats.org/officeDocument/2006/relationships/hyperlink" Target="http://www.ffbsportif.com/cadre/classif/classif_individuel.php?param1=128696" TargetMode="External"/><Relationship Id="rId90" Type="http://schemas.openxmlformats.org/officeDocument/2006/relationships/hyperlink" Target="http://www.ffbsportif.com/cadre/classif/classif_individuel.php?param1=105180" TargetMode="External"/><Relationship Id="rId165" Type="http://schemas.openxmlformats.org/officeDocument/2006/relationships/hyperlink" Target="http://www.ffbsportif.com/cadre/classif/classif_individuel.php?param1=16878" TargetMode="External"/><Relationship Id="rId186" Type="http://schemas.openxmlformats.org/officeDocument/2006/relationships/hyperlink" Target="http://www.ffbsportif.com/cadre/classif/classif_individuel.php?param1=14384" TargetMode="External"/><Relationship Id="rId211" Type="http://schemas.openxmlformats.org/officeDocument/2006/relationships/hyperlink" Target="http://www.ffbsportif.com/cadre/classif/classif_individuel.php?param1=14426" TargetMode="External"/><Relationship Id="rId23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ffbsportif.com/bande/classif/classif_individuel.php?param1=119618" TargetMode="External"/><Relationship Id="rId299" Type="http://schemas.openxmlformats.org/officeDocument/2006/relationships/hyperlink" Target="http://www.ffbsportif.com/bande/classif/classif_individuel.php?param1=142215" TargetMode="External"/><Relationship Id="rId21" Type="http://schemas.openxmlformats.org/officeDocument/2006/relationships/hyperlink" Target="http://www.ffbsportif.com/bande/classif/classif_individuel.php?param1=125699" TargetMode="External"/><Relationship Id="rId42" Type="http://schemas.openxmlformats.org/officeDocument/2006/relationships/hyperlink" Target="http://www.ffbsportif.com/bande/classif/classif_individuel.php?param1=22648" TargetMode="External"/><Relationship Id="rId63" Type="http://schemas.openxmlformats.org/officeDocument/2006/relationships/hyperlink" Target="http://www.ffbsportif.com/bande/classif/classif_individuel.php?param1=126432" TargetMode="External"/><Relationship Id="rId84" Type="http://schemas.openxmlformats.org/officeDocument/2006/relationships/hyperlink" Target="http://www.ffbsportif.com/bande/classif/classif_individuel.php?param1=22752" TargetMode="External"/><Relationship Id="rId138" Type="http://schemas.openxmlformats.org/officeDocument/2006/relationships/hyperlink" Target="http://www.ffbsportif.com/bande/classif/classif_individuel.php?param1=22703" TargetMode="External"/><Relationship Id="rId159" Type="http://schemas.openxmlformats.org/officeDocument/2006/relationships/hyperlink" Target="http://www.ffbsportif.com/bande/classif/classif_individuel.php?param1=13547" TargetMode="External"/><Relationship Id="rId324" Type="http://schemas.openxmlformats.org/officeDocument/2006/relationships/hyperlink" Target="http://www.ffbsportif.com/bande/classif/classif_individuel.php?param1=147469" TargetMode="External"/><Relationship Id="rId345" Type="http://schemas.openxmlformats.org/officeDocument/2006/relationships/hyperlink" Target="http://www.ffbsportif.com/bande/classif/classif_individuel.php?param1=131776" TargetMode="External"/><Relationship Id="rId366" Type="http://schemas.openxmlformats.org/officeDocument/2006/relationships/hyperlink" Target="http://www.ffbsportif.com/bande/classif/classif_individuel.php?param1=108852" TargetMode="External"/><Relationship Id="rId387" Type="http://schemas.openxmlformats.org/officeDocument/2006/relationships/hyperlink" Target="http://www.ffbsportif.com/bande/classif/classif_individuel.php?param1=14430" TargetMode="External"/><Relationship Id="rId170" Type="http://schemas.openxmlformats.org/officeDocument/2006/relationships/hyperlink" Target="http://www.ffbsportif.com/bande/classif/classif_individuel.php?param1=152558" TargetMode="External"/><Relationship Id="rId191" Type="http://schemas.openxmlformats.org/officeDocument/2006/relationships/hyperlink" Target="http://www.ffbsportif.com/bande/classif/classif_individuel.php?param1=102139" TargetMode="External"/><Relationship Id="rId205" Type="http://schemas.openxmlformats.org/officeDocument/2006/relationships/hyperlink" Target="http://www.ffbsportif.com/bande/classif/classif_individuel.php?param1=116297" TargetMode="External"/><Relationship Id="rId226" Type="http://schemas.openxmlformats.org/officeDocument/2006/relationships/hyperlink" Target="http://www.ffbsportif.com/bande/classif/classif_individuel.php?param1=102140" TargetMode="External"/><Relationship Id="rId247" Type="http://schemas.openxmlformats.org/officeDocument/2006/relationships/hyperlink" Target="http://www.ffbsportif.com/bande/classif/classif_individuel.php?param1=139899" TargetMode="External"/><Relationship Id="rId107" Type="http://schemas.openxmlformats.org/officeDocument/2006/relationships/hyperlink" Target="http://www.ffbsportif.com/bande/classif/classif_individuel.php?param1=22585" TargetMode="External"/><Relationship Id="rId268" Type="http://schemas.openxmlformats.org/officeDocument/2006/relationships/hyperlink" Target="http://www.ffbsportif.com/bande/classif/classif_individuel.php?param1=138150" TargetMode="External"/><Relationship Id="rId289" Type="http://schemas.openxmlformats.org/officeDocument/2006/relationships/hyperlink" Target="http://www.ffbsportif.com/bande/classif/classif_individuel.php?param1=14618" TargetMode="External"/><Relationship Id="rId11" Type="http://schemas.openxmlformats.org/officeDocument/2006/relationships/hyperlink" Target="http://www.ffbsportif.com/bande/classif/classif_individuel.php?param1=105322" TargetMode="External"/><Relationship Id="rId32" Type="http://schemas.openxmlformats.org/officeDocument/2006/relationships/hyperlink" Target="http://www.ffbsportif.com/bande/classif/classif_individuel.php?param1=138106" TargetMode="External"/><Relationship Id="rId53" Type="http://schemas.openxmlformats.org/officeDocument/2006/relationships/hyperlink" Target="http://www.ffbsportif.com/bande/classif/classif_individuel.php?param1=100476" TargetMode="External"/><Relationship Id="rId74" Type="http://schemas.openxmlformats.org/officeDocument/2006/relationships/hyperlink" Target="http://www.ffbsportif.com/bande/classif/classif_individuel.php?param1=114377" TargetMode="External"/><Relationship Id="rId128" Type="http://schemas.openxmlformats.org/officeDocument/2006/relationships/hyperlink" Target="http://www.ffbsportif.com/bande/classif/classif_individuel.php?param1=22542" TargetMode="External"/><Relationship Id="rId149" Type="http://schemas.openxmlformats.org/officeDocument/2006/relationships/hyperlink" Target="http://www.ffbsportif.com/bande/classif/classif_individuel.php?param1=135133" TargetMode="External"/><Relationship Id="rId314" Type="http://schemas.openxmlformats.org/officeDocument/2006/relationships/hyperlink" Target="http://www.ffbsportif.com/bande/classif/classif_individuel.php?param1=130239" TargetMode="External"/><Relationship Id="rId335" Type="http://schemas.openxmlformats.org/officeDocument/2006/relationships/hyperlink" Target="http://www.ffbsportif.com/bande/classif/classif_individuel.php?param1=142317" TargetMode="External"/><Relationship Id="rId356" Type="http://schemas.openxmlformats.org/officeDocument/2006/relationships/hyperlink" Target="http://www.ffbsportif.com/bande/classif/classif_individuel.php?param1=15238" TargetMode="External"/><Relationship Id="rId377" Type="http://schemas.openxmlformats.org/officeDocument/2006/relationships/hyperlink" Target="http://www.ffbsportif.com/bande/classif/classif_individuel.php?param1=14452" TargetMode="External"/><Relationship Id="rId5" Type="http://schemas.openxmlformats.org/officeDocument/2006/relationships/hyperlink" Target="http://www.ffbsportif.com/bande/classif/classif_individuel.php?param1=143351" TargetMode="External"/><Relationship Id="rId95" Type="http://schemas.openxmlformats.org/officeDocument/2006/relationships/hyperlink" Target="http://www.ffbsportif.com/bande/classif/classif_individuel.php?param1=120243" TargetMode="External"/><Relationship Id="rId160" Type="http://schemas.openxmlformats.org/officeDocument/2006/relationships/hyperlink" Target="http://www.ffbsportif.com/bande/classif/classif_individuel.php?param1=126431" TargetMode="External"/><Relationship Id="rId181" Type="http://schemas.openxmlformats.org/officeDocument/2006/relationships/hyperlink" Target="http://www.ffbsportif.com/bande/classif/classif_individuel.php?param1=22708" TargetMode="External"/><Relationship Id="rId216" Type="http://schemas.openxmlformats.org/officeDocument/2006/relationships/hyperlink" Target="http://www.ffbsportif.com/bande/classif/classif_individuel.php?param1=22757" TargetMode="External"/><Relationship Id="rId237" Type="http://schemas.openxmlformats.org/officeDocument/2006/relationships/hyperlink" Target="http://www.ffbsportif.com/bande/classif/classif_individuel.php?param1=117982" TargetMode="External"/><Relationship Id="rId258" Type="http://schemas.openxmlformats.org/officeDocument/2006/relationships/hyperlink" Target="http://www.ffbsportif.com/bande/classif/classif_individuel.php?param1=139895" TargetMode="External"/><Relationship Id="rId279" Type="http://schemas.openxmlformats.org/officeDocument/2006/relationships/hyperlink" Target="http://www.ffbsportif.com/bande/classif/classif_individuel.php?param1=14556" TargetMode="External"/><Relationship Id="rId22" Type="http://schemas.openxmlformats.org/officeDocument/2006/relationships/hyperlink" Target="http://www.ffbsportif.com/bande/classif/classif_individuel.php?param1=22672" TargetMode="External"/><Relationship Id="rId43" Type="http://schemas.openxmlformats.org/officeDocument/2006/relationships/hyperlink" Target="http://www.ffbsportif.com/bande/classif/classif_individuel.php?param1=22814" TargetMode="External"/><Relationship Id="rId64" Type="http://schemas.openxmlformats.org/officeDocument/2006/relationships/hyperlink" Target="http://www.ffbsportif.com/bande/classif/classif_individuel.php?param1=105238" TargetMode="External"/><Relationship Id="rId118" Type="http://schemas.openxmlformats.org/officeDocument/2006/relationships/hyperlink" Target="http://www.ffbsportif.com/bande/classif/classif_individuel.php?param1=142590" TargetMode="External"/><Relationship Id="rId139" Type="http://schemas.openxmlformats.org/officeDocument/2006/relationships/hyperlink" Target="http://www.ffbsportif.com/bande/classif/classif_individuel.php?param1=143863" TargetMode="External"/><Relationship Id="rId290" Type="http://schemas.openxmlformats.org/officeDocument/2006/relationships/hyperlink" Target="http://www.ffbsportif.com/bande/classif/classif_individuel.php?param1=14637" TargetMode="External"/><Relationship Id="rId304" Type="http://schemas.openxmlformats.org/officeDocument/2006/relationships/hyperlink" Target="http://www.ffbsportif.com/bande/classif/classif_individuel.php?param1=14404" TargetMode="External"/><Relationship Id="rId325" Type="http://schemas.openxmlformats.org/officeDocument/2006/relationships/hyperlink" Target="http://www.ffbsportif.com/bande/classif/classif_individuel.php?param1=137300" TargetMode="External"/><Relationship Id="rId346" Type="http://schemas.openxmlformats.org/officeDocument/2006/relationships/hyperlink" Target="http://www.ffbsportif.com/bande/classif/classif_individuel.php?param1=102284" TargetMode="External"/><Relationship Id="rId367" Type="http://schemas.openxmlformats.org/officeDocument/2006/relationships/hyperlink" Target="http://www.ffbsportif.com/bande/classif/classif_individuel.php?param1=139954" TargetMode="External"/><Relationship Id="rId388" Type="http://schemas.openxmlformats.org/officeDocument/2006/relationships/hyperlink" Target="http://www.ffbsportif.com/bande/classif/classif_individuel.php?param1=128705" TargetMode="External"/><Relationship Id="rId85" Type="http://schemas.openxmlformats.org/officeDocument/2006/relationships/hyperlink" Target="http://www.ffbsportif.com/bande/classif/classif_individuel.php?param1=106976" TargetMode="External"/><Relationship Id="rId150" Type="http://schemas.openxmlformats.org/officeDocument/2006/relationships/hyperlink" Target="http://www.ffbsportif.com/bande/classif/classif_individuel.php?param1=22683" TargetMode="External"/><Relationship Id="rId171" Type="http://schemas.openxmlformats.org/officeDocument/2006/relationships/hyperlink" Target="http://www.ffbsportif.com/bande/classif/classif_individuel.php?param1=106294" TargetMode="External"/><Relationship Id="rId192" Type="http://schemas.openxmlformats.org/officeDocument/2006/relationships/hyperlink" Target="http://www.ffbsportif.com/bande/classif/classif_individuel.php?param1=150344" TargetMode="External"/><Relationship Id="rId206" Type="http://schemas.openxmlformats.org/officeDocument/2006/relationships/hyperlink" Target="http://www.ffbsportif.com/bande/classif/classif_individuel.php?param1=123144" TargetMode="External"/><Relationship Id="rId227" Type="http://schemas.openxmlformats.org/officeDocument/2006/relationships/hyperlink" Target="http://www.ffbsportif.com/bande/classif/classif_individuel.php?param1=115053" TargetMode="External"/><Relationship Id="rId248" Type="http://schemas.openxmlformats.org/officeDocument/2006/relationships/hyperlink" Target="http://www.ffbsportif.com/bande/classif/classif_individuel.php?param1=147468" TargetMode="External"/><Relationship Id="rId269" Type="http://schemas.openxmlformats.org/officeDocument/2006/relationships/hyperlink" Target="http://www.ffbsportif.com/bande/classif/classif_individuel.php?param1=149930" TargetMode="External"/><Relationship Id="rId12" Type="http://schemas.openxmlformats.org/officeDocument/2006/relationships/hyperlink" Target="http://www.ffbsportif.com/bande/classif/classif_individuel.php?param1=118214" TargetMode="External"/><Relationship Id="rId33" Type="http://schemas.openxmlformats.org/officeDocument/2006/relationships/hyperlink" Target="http://www.ffbsportif.com/bande/classif/classif_individuel.php?param1=22580" TargetMode="External"/><Relationship Id="rId108" Type="http://schemas.openxmlformats.org/officeDocument/2006/relationships/hyperlink" Target="http://www.ffbsportif.com/bande/classif/classif_individuel.php?param1=147392" TargetMode="External"/><Relationship Id="rId129" Type="http://schemas.openxmlformats.org/officeDocument/2006/relationships/hyperlink" Target="http://www.ffbsportif.com/bande/classif/classif_individuel.php?param1=22543" TargetMode="External"/><Relationship Id="rId280" Type="http://schemas.openxmlformats.org/officeDocument/2006/relationships/hyperlink" Target="http://www.ffbsportif.com/bande/classif/classif_individuel.php?param1=16878" TargetMode="External"/><Relationship Id="rId315" Type="http://schemas.openxmlformats.org/officeDocument/2006/relationships/hyperlink" Target="http://www.ffbsportif.com/bande/classif/classif_individuel.php?param1=15345" TargetMode="External"/><Relationship Id="rId336" Type="http://schemas.openxmlformats.org/officeDocument/2006/relationships/hyperlink" Target="http://www.ffbsportif.com/bande/classif/classif_individuel.php?param1=14461" TargetMode="External"/><Relationship Id="rId357" Type="http://schemas.openxmlformats.org/officeDocument/2006/relationships/hyperlink" Target="http://www.ffbsportif.com/bande/classif/classif_individuel.php?param1=14612" TargetMode="External"/><Relationship Id="rId54" Type="http://schemas.openxmlformats.org/officeDocument/2006/relationships/hyperlink" Target="http://www.ffbsportif.com/bande/classif/classif_individuel.php?param1=22565" TargetMode="External"/><Relationship Id="rId75" Type="http://schemas.openxmlformats.org/officeDocument/2006/relationships/hyperlink" Target="http://www.ffbsportif.com/bande/classif/classif_individuel.php?param1=105294" TargetMode="External"/><Relationship Id="rId96" Type="http://schemas.openxmlformats.org/officeDocument/2006/relationships/hyperlink" Target="http://www.ffbsportif.com/bande/classif/classif_individuel.php?param1=145149" TargetMode="External"/><Relationship Id="rId140" Type="http://schemas.openxmlformats.org/officeDocument/2006/relationships/hyperlink" Target="http://www.ffbsportif.com/bande/classif/classif_individuel.php?param1=138535" TargetMode="External"/><Relationship Id="rId161" Type="http://schemas.openxmlformats.org/officeDocument/2006/relationships/hyperlink" Target="http://www.ffbsportif.com/bande/classif/classif_individuel.php?param1=112518" TargetMode="External"/><Relationship Id="rId182" Type="http://schemas.openxmlformats.org/officeDocument/2006/relationships/hyperlink" Target="http://www.ffbsportif.com/bande/classif/classif_individuel.php?param1=149063" TargetMode="External"/><Relationship Id="rId217" Type="http://schemas.openxmlformats.org/officeDocument/2006/relationships/hyperlink" Target="http://www.ffbsportif.com/bande/classif/classif_individuel.php?param1=22626" TargetMode="External"/><Relationship Id="rId378" Type="http://schemas.openxmlformats.org/officeDocument/2006/relationships/hyperlink" Target="http://www.ffbsportif.com/bande/classif/classif_individuel.php?param1=11472" TargetMode="External"/><Relationship Id="rId6" Type="http://schemas.openxmlformats.org/officeDocument/2006/relationships/hyperlink" Target="http://www.ffbsportif.com/bande/classif/classif_individuel.php?param1=132542" TargetMode="External"/><Relationship Id="rId238" Type="http://schemas.openxmlformats.org/officeDocument/2006/relationships/hyperlink" Target="http://www.ffbsportif.com/bande/classif/classif_individuel.php?param1=22576" TargetMode="External"/><Relationship Id="rId259" Type="http://schemas.openxmlformats.org/officeDocument/2006/relationships/hyperlink" Target="http://www.ffbsportif.com/bande/classif/classif_individuel.php?param1=116786" TargetMode="External"/><Relationship Id="rId23" Type="http://schemas.openxmlformats.org/officeDocument/2006/relationships/hyperlink" Target="http://www.ffbsportif.com/bande/classif/classif_individuel.php?param1=105243" TargetMode="External"/><Relationship Id="rId119" Type="http://schemas.openxmlformats.org/officeDocument/2006/relationships/hyperlink" Target="http://www.ffbsportif.com/bande/classif/classif_individuel.php?param1=22736" TargetMode="External"/><Relationship Id="rId270" Type="http://schemas.openxmlformats.org/officeDocument/2006/relationships/hyperlink" Target="http://www.ffbsportif.com/bande/classif/classif_individuel.php?param1=14600" TargetMode="External"/><Relationship Id="rId291" Type="http://schemas.openxmlformats.org/officeDocument/2006/relationships/hyperlink" Target="http://www.ffbsportif.com/bande/classif/classif_individuel.php?param1=14420" TargetMode="External"/><Relationship Id="rId305" Type="http://schemas.openxmlformats.org/officeDocument/2006/relationships/hyperlink" Target="http://www.ffbsportif.com/bande/classif/classif_individuel.php?param1=14696" TargetMode="External"/><Relationship Id="rId326" Type="http://schemas.openxmlformats.org/officeDocument/2006/relationships/hyperlink" Target="http://www.ffbsportif.com/bande/classif/classif_individuel.php?param1=20139" TargetMode="External"/><Relationship Id="rId347" Type="http://schemas.openxmlformats.org/officeDocument/2006/relationships/hyperlink" Target="http://www.ffbsportif.com/bande/classif/classif_individuel.php?param1=102275" TargetMode="External"/><Relationship Id="rId44" Type="http://schemas.openxmlformats.org/officeDocument/2006/relationships/hyperlink" Target="http://www.ffbsportif.com/bande/classif/classif_individuel.php?param1=124219" TargetMode="External"/><Relationship Id="rId65" Type="http://schemas.openxmlformats.org/officeDocument/2006/relationships/hyperlink" Target="http://www.ffbsportif.com/bande/classif/classif_individuel.php?param1=147393" TargetMode="External"/><Relationship Id="rId86" Type="http://schemas.openxmlformats.org/officeDocument/2006/relationships/hyperlink" Target="http://www.ffbsportif.com/bande/classif/classif_individuel.php?param1=105318" TargetMode="External"/><Relationship Id="rId130" Type="http://schemas.openxmlformats.org/officeDocument/2006/relationships/hyperlink" Target="http://www.ffbsportif.com/bande/classif/classif_individuel.php?param1=109358" TargetMode="External"/><Relationship Id="rId151" Type="http://schemas.openxmlformats.org/officeDocument/2006/relationships/hyperlink" Target="http://www.ffbsportif.com/bande/classif/classif_individuel.php?param1=22495" TargetMode="External"/><Relationship Id="rId368" Type="http://schemas.openxmlformats.org/officeDocument/2006/relationships/hyperlink" Target="http://www.ffbsportif.com/bande/classif/classif_individuel.php?param1=128709" TargetMode="External"/><Relationship Id="rId389" Type="http://schemas.openxmlformats.org/officeDocument/2006/relationships/printerSettings" Target="../printerSettings/printerSettings2.bin"/><Relationship Id="rId172" Type="http://schemas.openxmlformats.org/officeDocument/2006/relationships/hyperlink" Target="http://www.ffbsportif.com/bande/classif/classif_individuel.php?param1=22739" TargetMode="External"/><Relationship Id="rId193" Type="http://schemas.openxmlformats.org/officeDocument/2006/relationships/hyperlink" Target="http://www.ffbsportif.com/bande/classif/classif_individuel.php?param1=154133" TargetMode="External"/><Relationship Id="rId207" Type="http://schemas.openxmlformats.org/officeDocument/2006/relationships/hyperlink" Target="http://www.ffbsportif.com/bande/classif/classif_individuel.php?param1=22553" TargetMode="External"/><Relationship Id="rId228" Type="http://schemas.openxmlformats.org/officeDocument/2006/relationships/hyperlink" Target="http://www.ffbsportif.com/bande/classif/classif_individuel.php?param1=149654" TargetMode="External"/><Relationship Id="rId249" Type="http://schemas.openxmlformats.org/officeDocument/2006/relationships/hyperlink" Target="http://www.ffbsportif.com/bande/classif/classif_individuel.php?param1=144895" TargetMode="External"/><Relationship Id="rId13" Type="http://schemas.openxmlformats.org/officeDocument/2006/relationships/hyperlink" Target="http://www.ffbsportif.com/bande/classif/classif_individuel.php?param1=22693" TargetMode="External"/><Relationship Id="rId109" Type="http://schemas.openxmlformats.org/officeDocument/2006/relationships/hyperlink" Target="http://www.ffbsportif.com/bande/classif/classif_individuel.php?param1=143590" TargetMode="External"/><Relationship Id="rId260" Type="http://schemas.openxmlformats.org/officeDocument/2006/relationships/hyperlink" Target="http://www.ffbsportif.com/bande/classif/classif_individuel.php?param1=134429" TargetMode="External"/><Relationship Id="rId281" Type="http://schemas.openxmlformats.org/officeDocument/2006/relationships/hyperlink" Target="http://www.ffbsportif.com/bande/classif/classif_individuel.php?param1=22997" TargetMode="External"/><Relationship Id="rId316" Type="http://schemas.openxmlformats.org/officeDocument/2006/relationships/hyperlink" Target="http://www.ffbsportif.com/bande/classif/classif_individuel.php?param1=116782" TargetMode="External"/><Relationship Id="rId337" Type="http://schemas.openxmlformats.org/officeDocument/2006/relationships/hyperlink" Target="http://www.ffbsportif.com/bande/classif/classif_individuel.php?param1=146075" TargetMode="External"/><Relationship Id="rId34" Type="http://schemas.openxmlformats.org/officeDocument/2006/relationships/hyperlink" Target="http://www.ffbsportif.com/bande/classif/classif_individuel.php?param1=123145" TargetMode="External"/><Relationship Id="rId55" Type="http://schemas.openxmlformats.org/officeDocument/2006/relationships/hyperlink" Target="http://www.ffbsportif.com/bande/classif/classif_individuel.php?param1=129325" TargetMode="External"/><Relationship Id="rId76" Type="http://schemas.openxmlformats.org/officeDocument/2006/relationships/hyperlink" Target="http://www.ffbsportif.com/bande/classif/classif_individuel.php?param1=132651" TargetMode="External"/><Relationship Id="rId97" Type="http://schemas.openxmlformats.org/officeDocument/2006/relationships/hyperlink" Target="http://www.ffbsportif.com/bande/classif/classif_individuel.php?param1=102185" TargetMode="External"/><Relationship Id="rId120" Type="http://schemas.openxmlformats.org/officeDocument/2006/relationships/hyperlink" Target="http://www.ffbsportif.com/bande/classif/classif_individuel.php?param1=22680" TargetMode="External"/><Relationship Id="rId141" Type="http://schemas.openxmlformats.org/officeDocument/2006/relationships/hyperlink" Target="http://www.ffbsportif.com/bande/classif/classif_individuel.php?param1=13355" TargetMode="External"/><Relationship Id="rId358" Type="http://schemas.openxmlformats.org/officeDocument/2006/relationships/hyperlink" Target="http://www.ffbsportif.com/bande/classif/classif_individuel.php?param1=139904" TargetMode="External"/><Relationship Id="rId379" Type="http://schemas.openxmlformats.org/officeDocument/2006/relationships/hyperlink" Target="http://www.ffbsportif.com/bande/classif/classif_individuel.php?param1=14514" TargetMode="External"/><Relationship Id="rId7" Type="http://schemas.openxmlformats.org/officeDocument/2006/relationships/hyperlink" Target="http://www.ffbsportif.com/bande/classif/classif_individuel.php?param1=131963" TargetMode="External"/><Relationship Id="rId162" Type="http://schemas.openxmlformats.org/officeDocument/2006/relationships/hyperlink" Target="http://www.ffbsportif.com/bande/classif/classif_individuel.php?param1=20623" TargetMode="External"/><Relationship Id="rId183" Type="http://schemas.openxmlformats.org/officeDocument/2006/relationships/hyperlink" Target="http://www.ffbsportif.com/bande/classif/classif_individuel.php?param1=114394" TargetMode="External"/><Relationship Id="rId218" Type="http://schemas.openxmlformats.org/officeDocument/2006/relationships/hyperlink" Target="http://www.ffbsportif.com/bande/classif/classif_individuel.php?param1=22511" TargetMode="External"/><Relationship Id="rId239" Type="http://schemas.openxmlformats.org/officeDocument/2006/relationships/hyperlink" Target="http://www.ffbsportif.com/bande/classif/classif_individuel.php?param1=106449" TargetMode="External"/><Relationship Id="rId390" Type="http://schemas.openxmlformats.org/officeDocument/2006/relationships/drawing" Target="../drawings/drawing3.xml"/><Relationship Id="rId250" Type="http://schemas.openxmlformats.org/officeDocument/2006/relationships/hyperlink" Target="http://www.ffbsportif.com/bande/classif/classif_individuel.php?param1=111166" TargetMode="External"/><Relationship Id="rId271" Type="http://schemas.openxmlformats.org/officeDocument/2006/relationships/hyperlink" Target="http://www.ffbsportif.com/bande/classif/classif_individuel.php?param1=102286" TargetMode="External"/><Relationship Id="rId292" Type="http://schemas.openxmlformats.org/officeDocument/2006/relationships/hyperlink" Target="http://www.ffbsportif.com/bande/classif/classif_individuel.php?param1=14499" TargetMode="External"/><Relationship Id="rId306" Type="http://schemas.openxmlformats.org/officeDocument/2006/relationships/hyperlink" Target="http://www.ffbsportif.com/bande/classif/classif_individuel.php?param1=147326" TargetMode="External"/><Relationship Id="rId24" Type="http://schemas.openxmlformats.org/officeDocument/2006/relationships/hyperlink" Target="http://www.ffbsportif.com/bande/classif/classif_individuel.php?param1=22729" TargetMode="External"/><Relationship Id="rId45" Type="http://schemas.openxmlformats.org/officeDocument/2006/relationships/hyperlink" Target="http://www.ffbsportif.com/bande/classif/classif_individuel.php?param1=22605" TargetMode="External"/><Relationship Id="rId66" Type="http://schemas.openxmlformats.org/officeDocument/2006/relationships/hyperlink" Target="http://www.ffbsportif.com/bande/classif/classif_individuel.php?param1=22537" TargetMode="External"/><Relationship Id="rId87" Type="http://schemas.openxmlformats.org/officeDocument/2006/relationships/hyperlink" Target="http://www.ffbsportif.com/bande/classif/classif_individuel.php?param1=128221" TargetMode="External"/><Relationship Id="rId110" Type="http://schemas.openxmlformats.org/officeDocument/2006/relationships/hyperlink" Target="http://www.ffbsportif.com/bande/classif/classif_individuel.php?param1=22505" TargetMode="External"/><Relationship Id="rId131" Type="http://schemas.openxmlformats.org/officeDocument/2006/relationships/hyperlink" Target="http://www.ffbsportif.com/bande/classif/classif_individuel.php?param1=109364" TargetMode="External"/><Relationship Id="rId327" Type="http://schemas.openxmlformats.org/officeDocument/2006/relationships/hyperlink" Target="http://www.ffbsportif.com/bande/classif/classif_individuel.php?param1=13407" TargetMode="External"/><Relationship Id="rId348" Type="http://schemas.openxmlformats.org/officeDocument/2006/relationships/hyperlink" Target="http://www.ffbsportif.com/bande/classif/classif_individuel.php?param1=147621" TargetMode="External"/><Relationship Id="rId369" Type="http://schemas.openxmlformats.org/officeDocument/2006/relationships/hyperlink" Target="http://www.ffbsportif.com/bande/classif/classif_individuel.php?param1=14391" TargetMode="External"/><Relationship Id="rId152" Type="http://schemas.openxmlformats.org/officeDocument/2006/relationships/hyperlink" Target="http://www.ffbsportif.com/bande/classif/classif_individuel.php?param1=105180" TargetMode="External"/><Relationship Id="rId173" Type="http://schemas.openxmlformats.org/officeDocument/2006/relationships/hyperlink" Target="http://www.ffbsportif.com/bande/classif/classif_individuel.php?param1=145834" TargetMode="External"/><Relationship Id="rId194" Type="http://schemas.openxmlformats.org/officeDocument/2006/relationships/hyperlink" Target="http://www.ffbsportif.com/bande/classif/classif_individuel.php?param1=145833" TargetMode="External"/><Relationship Id="rId208" Type="http://schemas.openxmlformats.org/officeDocument/2006/relationships/hyperlink" Target="http://www.ffbsportif.com/bande/classif/classif_individuel.php?param1=138673" TargetMode="External"/><Relationship Id="rId229" Type="http://schemas.openxmlformats.org/officeDocument/2006/relationships/hyperlink" Target="http://www.ffbsportif.com/bande/classif/classif_individuel.php?param1=32456" TargetMode="External"/><Relationship Id="rId380" Type="http://schemas.openxmlformats.org/officeDocument/2006/relationships/hyperlink" Target="http://www.ffbsportif.com/bande/classif/classif_individuel.php?param1=102277" TargetMode="External"/><Relationship Id="rId240" Type="http://schemas.openxmlformats.org/officeDocument/2006/relationships/hyperlink" Target="http://www.ffbsportif.com/bande/classif/classif_individuel.php?param1=118218" TargetMode="External"/><Relationship Id="rId261" Type="http://schemas.openxmlformats.org/officeDocument/2006/relationships/hyperlink" Target="http://www.ffbsportif.com/bande/classif/classif_individuel.php?param1=126538" TargetMode="External"/><Relationship Id="rId14" Type="http://schemas.openxmlformats.org/officeDocument/2006/relationships/hyperlink" Target="http://www.ffbsportif.com/bande/classif/classif_individuel.php?param1=146642" TargetMode="External"/><Relationship Id="rId35" Type="http://schemas.openxmlformats.org/officeDocument/2006/relationships/hyperlink" Target="http://www.ffbsportif.com/bande/classif/classif_individuel.php?param1=141837" TargetMode="External"/><Relationship Id="rId56" Type="http://schemas.openxmlformats.org/officeDocument/2006/relationships/hyperlink" Target="http://www.ffbsportif.com/bande/classif/classif_individuel.php?param1=145150" TargetMode="External"/><Relationship Id="rId77" Type="http://schemas.openxmlformats.org/officeDocument/2006/relationships/hyperlink" Target="http://www.ffbsportif.com/bande/classif/classif_individuel.php?param1=157079" TargetMode="External"/><Relationship Id="rId100" Type="http://schemas.openxmlformats.org/officeDocument/2006/relationships/hyperlink" Target="http://www.ffbsportif.com/bande/classif/classif_individuel.php?param1=102145" TargetMode="External"/><Relationship Id="rId282" Type="http://schemas.openxmlformats.org/officeDocument/2006/relationships/hyperlink" Target="http://www.ffbsportif.com/bande/classif/classif_individuel.php?param1=16778" TargetMode="External"/><Relationship Id="rId317" Type="http://schemas.openxmlformats.org/officeDocument/2006/relationships/hyperlink" Target="http://www.ffbsportif.com/bande/classif/classif_individuel.php?param1=108022" TargetMode="External"/><Relationship Id="rId338" Type="http://schemas.openxmlformats.org/officeDocument/2006/relationships/hyperlink" Target="http://www.ffbsportif.com/bande/classif/classif_individuel.php?param1=13656" TargetMode="External"/><Relationship Id="rId359" Type="http://schemas.openxmlformats.org/officeDocument/2006/relationships/hyperlink" Target="http://www.ffbsportif.com/bande/classif/classif_individuel.php?param1=108932" TargetMode="External"/><Relationship Id="rId8" Type="http://schemas.openxmlformats.org/officeDocument/2006/relationships/hyperlink" Target="http://www.ffbsportif.com/bande/classif/classif_individuel.php?param1=119710" TargetMode="External"/><Relationship Id="rId98" Type="http://schemas.openxmlformats.org/officeDocument/2006/relationships/hyperlink" Target="http://www.ffbsportif.com/bande/classif/classif_individuel.php?param1=134797" TargetMode="External"/><Relationship Id="rId121" Type="http://schemas.openxmlformats.org/officeDocument/2006/relationships/hyperlink" Target="http://www.ffbsportif.com/bande/classif/classif_individuel.php?param1=110833" TargetMode="External"/><Relationship Id="rId142" Type="http://schemas.openxmlformats.org/officeDocument/2006/relationships/hyperlink" Target="http://www.ffbsportif.com/bande/classif/classif_individuel.php?param1=145832" TargetMode="External"/><Relationship Id="rId163" Type="http://schemas.openxmlformats.org/officeDocument/2006/relationships/hyperlink" Target="http://www.ffbsportif.com/bande/classif/classif_individuel.php?param1=22590" TargetMode="External"/><Relationship Id="rId184" Type="http://schemas.openxmlformats.org/officeDocument/2006/relationships/hyperlink" Target="http://www.ffbsportif.com/bande/classif/classif_individuel.php?param1=126426" TargetMode="External"/><Relationship Id="rId219" Type="http://schemas.openxmlformats.org/officeDocument/2006/relationships/hyperlink" Target="http://www.ffbsportif.com/bande/classif/classif_individuel.php?param1=126599" TargetMode="External"/><Relationship Id="rId370" Type="http://schemas.openxmlformats.org/officeDocument/2006/relationships/hyperlink" Target="http://www.ffbsportif.com/bande/classif/classif_individuel.php?param1=147324" TargetMode="External"/><Relationship Id="rId230" Type="http://schemas.openxmlformats.org/officeDocument/2006/relationships/hyperlink" Target="http://www.ffbsportif.com/bande/classif/classif_individuel.php?param1=139404" TargetMode="External"/><Relationship Id="rId251" Type="http://schemas.openxmlformats.org/officeDocument/2006/relationships/hyperlink" Target="http://www.ffbsportif.com/bande/classif/classif_individuel.php?param1=147055" TargetMode="External"/><Relationship Id="rId25" Type="http://schemas.openxmlformats.org/officeDocument/2006/relationships/hyperlink" Target="http://www.ffbsportif.com/bande/classif/classif_individuel.php?param1=102171" TargetMode="External"/><Relationship Id="rId46" Type="http://schemas.openxmlformats.org/officeDocument/2006/relationships/hyperlink" Target="http://www.ffbsportif.com/bande/classif/classif_individuel.php?param1=134798" TargetMode="External"/><Relationship Id="rId67" Type="http://schemas.openxmlformats.org/officeDocument/2006/relationships/hyperlink" Target="http://www.ffbsportif.com/bande/classif/classif_individuel.php?param1=22698" TargetMode="External"/><Relationship Id="rId272" Type="http://schemas.openxmlformats.org/officeDocument/2006/relationships/hyperlink" Target="http://www.ffbsportif.com/bande/classif/classif_individuel.php?param1=137798" TargetMode="External"/><Relationship Id="rId293" Type="http://schemas.openxmlformats.org/officeDocument/2006/relationships/hyperlink" Target="http://www.ffbsportif.com/bande/classif/classif_individuel.php?param1=151352" TargetMode="External"/><Relationship Id="rId307" Type="http://schemas.openxmlformats.org/officeDocument/2006/relationships/hyperlink" Target="http://www.ffbsportif.com/bande/classif/classif_individuel.php?param1=22615" TargetMode="External"/><Relationship Id="rId328" Type="http://schemas.openxmlformats.org/officeDocument/2006/relationships/hyperlink" Target="http://www.ffbsportif.com/bande/classif/classif_individuel.php?param1=113368" TargetMode="External"/><Relationship Id="rId349" Type="http://schemas.openxmlformats.org/officeDocument/2006/relationships/hyperlink" Target="http://www.ffbsportif.com/bande/classif/classif_individuel.php?param1=14442" TargetMode="External"/><Relationship Id="rId88" Type="http://schemas.openxmlformats.org/officeDocument/2006/relationships/hyperlink" Target="http://www.ffbsportif.com/bande/classif/classif_individuel.php?param1=105301" TargetMode="External"/><Relationship Id="rId111" Type="http://schemas.openxmlformats.org/officeDocument/2006/relationships/hyperlink" Target="http://www.ffbsportif.com/bande/classif/classif_individuel.php?param1=102198" TargetMode="External"/><Relationship Id="rId132" Type="http://schemas.openxmlformats.org/officeDocument/2006/relationships/hyperlink" Target="http://www.ffbsportif.com/bande/classif/classif_individuel.php?param1=118210" TargetMode="External"/><Relationship Id="rId153" Type="http://schemas.openxmlformats.org/officeDocument/2006/relationships/hyperlink" Target="http://www.ffbsportif.com/bande/classif/classif_individuel.php?param1=22569" TargetMode="External"/><Relationship Id="rId174" Type="http://schemas.openxmlformats.org/officeDocument/2006/relationships/hyperlink" Target="http://www.ffbsportif.com/bande/classif/classif_individuel.php?param1=22741" TargetMode="External"/><Relationship Id="rId195" Type="http://schemas.openxmlformats.org/officeDocument/2006/relationships/hyperlink" Target="http://www.ffbsportif.com/bande/classif/classif_individuel.php?param1=129697" TargetMode="External"/><Relationship Id="rId209" Type="http://schemas.openxmlformats.org/officeDocument/2006/relationships/hyperlink" Target="http://www.ffbsportif.com/bande/classif/classif_individuel.php?param1=22554" TargetMode="External"/><Relationship Id="rId360" Type="http://schemas.openxmlformats.org/officeDocument/2006/relationships/hyperlink" Target="http://www.ffbsportif.com/bande/classif/classif_individuel.php?param1=116787" TargetMode="External"/><Relationship Id="rId381" Type="http://schemas.openxmlformats.org/officeDocument/2006/relationships/hyperlink" Target="http://www.ffbsportif.com/bande/classif/classif_individuel.php?param1=14481" TargetMode="External"/><Relationship Id="rId220" Type="http://schemas.openxmlformats.org/officeDocument/2006/relationships/hyperlink" Target="http://www.ffbsportif.com/bande/classif/classif_individuel.php?param1=134450" TargetMode="External"/><Relationship Id="rId241" Type="http://schemas.openxmlformats.org/officeDocument/2006/relationships/hyperlink" Target="http://www.ffbsportif.com/bande/classif/classif_individuel.php?param1=1034546" TargetMode="External"/><Relationship Id="rId15" Type="http://schemas.openxmlformats.org/officeDocument/2006/relationships/hyperlink" Target="http://www.ffbsportif.com/bande/classif/classif_individuel.php?param1=152712" TargetMode="External"/><Relationship Id="rId36" Type="http://schemas.openxmlformats.org/officeDocument/2006/relationships/hyperlink" Target="http://www.ffbsportif.com/bande/classif/classif_individuel.php?param1=22675" TargetMode="External"/><Relationship Id="rId57" Type="http://schemas.openxmlformats.org/officeDocument/2006/relationships/hyperlink" Target="http://www.ffbsportif.com/bande/classif/classif_individuel.php?param1=113848" TargetMode="External"/><Relationship Id="rId262" Type="http://schemas.openxmlformats.org/officeDocument/2006/relationships/hyperlink" Target="http://www.ffbsportif.com/bande/classif/classif_individuel.php?param1=126511" TargetMode="External"/><Relationship Id="rId283" Type="http://schemas.openxmlformats.org/officeDocument/2006/relationships/hyperlink" Target="http://www.ffbsportif.com/bande/classif/classif_individuel.php?param1=116813" TargetMode="External"/><Relationship Id="rId318" Type="http://schemas.openxmlformats.org/officeDocument/2006/relationships/hyperlink" Target="http://www.ffbsportif.com/bande/classif/classif_individuel.php?param1=14445" TargetMode="External"/><Relationship Id="rId339" Type="http://schemas.openxmlformats.org/officeDocument/2006/relationships/hyperlink" Target="http://www.ffbsportif.com/bande/classif/classif_individuel.php?param1=142318" TargetMode="External"/><Relationship Id="rId78" Type="http://schemas.openxmlformats.org/officeDocument/2006/relationships/hyperlink" Target="http://www.ffbsportif.com/bande/classif/classif_individuel.php?param1=147989" TargetMode="External"/><Relationship Id="rId99" Type="http://schemas.openxmlformats.org/officeDocument/2006/relationships/hyperlink" Target="http://www.ffbsportif.com/bande/classif/classif_individuel.php?param1=120011" TargetMode="External"/><Relationship Id="rId101" Type="http://schemas.openxmlformats.org/officeDocument/2006/relationships/hyperlink" Target="http://www.ffbsportif.com/bande/classif/classif_individuel.php?param1=22793" TargetMode="External"/><Relationship Id="rId122" Type="http://schemas.openxmlformats.org/officeDocument/2006/relationships/hyperlink" Target="http://www.ffbsportif.com/bande/classif/classif_individuel.php?param1=11073" TargetMode="External"/><Relationship Id="rId143" Type="http://schemas.openxmlformats.org/officeDocument/2006/relationships/hyperlink" Target="http://www.ffbsportif.com/bande/classif/classif_individuel.php?param1=11295" TargetMode="External"/><Relationship Id="rId164" Type="http://schemas.openxmlformats.org/officeDocument/2006/relationships/hyperlink" Target="http://www.ffbsportif.com/bande/classif/classif_individuel.php?param1=126954" TargetMode="External"/><Relationship Id="rId185" Type="http://schemas.openxmlformats.org/officeDocument/2006/relationships/hyperlink" Target="http://www.ffbsportif.com/bande/classif/classif_individuel.php?param1=22311" TargetMode="External"/><Relationship Id="rId350" Type="http://schemas.openxmlformats.org/officeDocument/2006/relationships/hyperlink" Target="http://www.ffbsportif.com/bande/classif/classif_individuel.php?param1=102288" TargetMode="External"/><Relationship Id="rId371" Type="http://schemas.openxmlformats.org/officeDocument/2006/relationships/hyperlink" Target="http://www.ffbsportif.com/bande/classif/classif_individuel.php?param1=123556" TargetMode="External"/><Relationship Id="rId9" Type="http://schemas.openxmlformats.org/officeDocument/2006/relationships/hyperlink" Target="http://www.ffbsportif.com/bande/classif/classif_individuel.php?param1=22488" TargetMode="External"/><Relationship Id="rId210" Type="http://schemas.openxmlformats.org/officeDocument/2006/relationships/hyperlink" Target="http://www.ffbsportif.com/bande/classif/classif_individuel.php?param1=22555" TargetMode="External"/><Relationship Id="rId26" Type="http://schemas.openxmlformats.org/officeDocument/2006/relationships/hyperlink" Target="http://www.ffbsportif.com/bande/classif/classif_individuel.php?param1=102144" TargetMode="External"/><Relationship Id="rId231" Type="http://schemas.openxmlformats.org/officeDocument/2006/relationships/hyperlink" Target="http://www.ffbsportif.com/bande/classif/classif_individuel.php?param1=113228" TargetMode="External"/><Relationship Id="rId252" Type="http://schemas.openxmlformats.org/officeDocument/2006/relationships/hyperlink" Target="http://www.ffbsportif.com/bande/classif/classif_individuel.php?param1=128696" TargetMode="External"/><Relationship Id="rId273" Type="http://schemas.openxmlformats.org/officeDocument/2006/relationships/hyperlink" Target="http://www.ffbsportif.com/bande/classif/classif_individuel.php?param1=14631" TargetMode="External"/><Relationship Id="rId294" Type="http://schemas.openxmlformats.org/officeDocument/2006/relationships/hyperlink" Target="http://www.ffbsportif.com/bande/classif/classif_individuel.php?param1=13007" TargetMode="External"/><Relationship Id="rId308" Type="http://schemas.openxmlformats.org/officeDocument/2006/relationships/hyperlink" Target="http://www.ffbsportif.com/bande/classif/classif_individuel.php?param1=13158" TargetMode="External"/><Relationship Id="rId329" Type="http://schemas.openxmlformats.org/officeDocument/2006/relationships/hyperlink" Target="http://www.ffbsportif.com/bande/classif/classif_individuel.php?param1=139896" TargetMode="External"/><Relationship Id="rId47" Type="http://schemas.openxmlformats.org/officeDocument/2006/relationships/hyperlink" Target="http://www.ffbsportif.com/bande/classif/classif_individuel.php?param1=135600" TargetMode="External"/><Relationship Id="rId68" Type="http://schemas.openxmlformats.org/officeDocument/2006/relationships/hyperlink" Target="http://www.ffbsportif.com/bande/classif/classif_individuel.php?param1=22606" TargetMode="External"/><Relationship Id="rId89" Type="http://schemas.openxmlformats.org/officeDocument/2006/relationships/hyperlink" Target="http://www.ffbsportif.com/bande/classif/classif_individuel.php?param1=149655" TargetMode="External"/><Relationship Id="rId112" Type="http://schemas.openxmlformats.org/officeDocument/2006/relationships/hyperlink" Target="http://www.ffbsportif.com/bande/classif/classif_individuel.php?param1=130848" TargetMode="External"/><Relationship Id="rId133" Type="http://schemas.openxmlformats.org/officeDocument/2006/relationships/hyperlink" Target="http://www.ffbsportif.com/bande/classif/classif_individuel.php?param1=147224" TargetMode="External"/><Relationship Id="rId154" Type="http://schemas.openxmlformats.org/officeDocument/2006/relationships/hyperlink" Target="http://www.ffbsportif.com/bande/classif/classif_individuel.php?param1=146643" TargetMode="External"/><Relationship Id="rId175" Type="http://schemas.openxmlformats.org/officeDocument/2006/relationships/hyperlink" Target="http://www.ffbsportif.com/bande/classif/classif_individuel.php?param1=142892" TargetMode="External"/><Relationship Id="rId340" Type="http://schemas.openxmlformats.org/officeDocument/2006/relationships/hyperlink" Target="http://www.ffbsportif.com/bande/classif/classif_individuel.php?param1=147357" TargetMode="External"/><Relationship Id="rId361" Type="http://schemas.openxmlformats.org/officeDocument/2006/relationships/hyperlink" Target="http://www.ffbsportif.com/bande/classif/classif_individuel.php?param1=151583" TargetMode="External"/><Relationship Id="rId196" Type="http://schemas.openxmlformats.org/officeDocument/2006/relationships/hyperlink" Target="http://www.ffbsportif.com/bande/classif/classif_individuel.php?param1=129320" TargetMode="External"/><Relationship Id="rId200" Type="http://schemas.openxmlformats.org/officeDocument/2006/relationships/hyperlink" Target="http://www.ffbsportif.com/bande/classif/classif_individuel.php?param1=120582" TargetMode="External"/><Relationship Id="rId382" Type="http://schemas.openxmlformats.org/officeDocument/2006/relationships/hyperlink" Target="http://www.ffbsportif.com/bande/classif/classif_individuel.php?param1=14373" TargetMode="External"/><Relationship Id="rId16" Type="http://schemas.openxmlformats.org/officeDocument/2006/relationships/hyperlink" Target="http://www.ffbsportif.com/bande/classif/classif_individuel.php?param1=22817" TargetMode="External"/><Relationship Id="rId221" Type="http://schemas.openxmlformats.org/officeDocument/2006/relationships/hyperlink" Target="http://www.ffbsportif.com/bande/classif/classif_individuel.php?param1=129173" TargetMode="External"/><Relationship Id="rId242" Type="http://schemas.openxmlformats.org/officeDocument/2006/relationships/hyperlink" Target="http://www.ffbsportif.com/bande/classif/classif_individuel.php?param1=22821" TargetMode="External"/><Relationship Id="rId263" Type="http://schemas.openxmlformats.org/officeDocument/2006/relationships/hyperlink" Target="http://www.ffbsportif.com/bande/classif/classif_individuel.php?param1=126499" TargetMode="External"/><Relationship Id="rId284" Type="http://schemas.openxmlformats.org/officeDocument/2006/relationships/hyperlink" Target="http://www.ffbsportif.com/bande/classif/classif_individuel.php?param1=20695" TargetMode="External"/><Relationship Id="rId319" Type="http://schemas.openxmlformats.org/officeDocument/2006/relationships/hyperlink" Target="http://www.ffbsportif.com/bande/classif/classif_individuel.php?param1=138033" TargetMode="External"/><Relationship Id="rId37" Type="http://schemas.openxmlformats.org/officeDocument/2006/relationships/hyperlink" Target="http://www.ffbsportif.com/bande/classif/classif_individuel.php?param1=118617" TargetMode="External"/><Relationship Id="rId58" Type="http://schemas.openxmlformats.org/officeDocument/2006/relationships/hyperlink" Target="http://www.ffbsportif.com/bande/classif/classif_individuel.php?param1=135903" TargetMode="External"/><Relationship Id="rId79" Type="http://schemas.openxmlformats.org/officeDocument/2006/relationships/hyperlink" Target="http://www.ffbsportif.com/bande/classif/classif_individuel.php?param1=20330" TargetMode="External"/><Relationship Id="rId102" Type="http://schemas.openxmlformats.org/officeDocument/2006/relationships/hyperlink" Target="http://www.ffbsportif.com/bande/classif/classif_individuel.php?param1=22612" TargetMode="External"/><Relationship Id="rId123" Type="http://schemas.openxmlformats.org/officeDocument/2006/relationships/hyperlink" Target="http://www.ffbsportif.com/bande/classif/classif_individuel.php?param1=120580" TargetMode="External"/><Relationship Id="rId144" Type="http://schemas.openxmlformats.org/officeDocument/2006/relationships/hyperlink" Target="http://www.ffbsportif.com/bande/classif/classif_individuel.php?param1=22177" TargetMode="External"/><Relationship Id="rId330" Type="http://schemas.openxmlformats.org/officeDocument/2006/relationships/hyperlink" Target="http://www.ffbsportif.com/bande/classif/classif_individuel.php?param1=120012" TargetMode="External"/><Relationship Id="rId90" Type="http://schemas.openxmlformats.org/officeDocument/2006/relationships/hyperlink" Target="http://www.ffbsportif.com/bande/classif/classif_individuel.php?param1=102154" TargetMode="External"/><Relationship Id="rId165" Type="http://schemas.openxmlformats.org/officeDocument/2006/relationships/hyperlink" Target="http://www.ffbsportif.com/bande/classif/classif_individuel.php?param1=111355" TargetMode="External"/><Relationship Id="rId186" Type="http://schemas.openxmlformats.org/officeDocument/2006/relationships/hyperlink" Target="http://www.ffbsportif.com/bande/classif/classif_individuel.php?param1=22686" TargetMode="External"/><Relationship Id="rId351" Type="http://schemas.openxmlformats.org/officeDocument/2006/relationships/hyperlink" Target="http://www.ffbsportif.com/bande/classif/classif_individuel.php?param1=128711" TargetMode="External"/><Relationship Id="rId372" Type="http://schemas.openxmlformats.org/officeDocument/2006/relationships/hyperlink" Target="http://www.ffbsportif.com/bande/classif/classif_individuel.php?param1=14414" TargetMode="External"/><Relationship Id="rId211" Type="http://schemas.openxmlformats.org/officeDocument/2006/relationships/hyperlink" Target="http://www.ffbsportif.com/bande/classif/classif_individuel.php?param1=22509" TargetMode="External"/><Relationship Id="rId232" Type="http://schemas.openxmlformats.org/officeDocument/2006/relationships/hyperlink" Target="http://www.ffbsportif.com/bande/classif/classif_individuel.php?param1=134799" TargetMode="External"/><Relationship Id="rId253" Type="http://schemas.openxmlformats.org/officeDocument/2006/relationships/hyperlink" Target="http://www.ffbsportif.com/bande/classif/classif_individuel.php?param1=14601" TargetMode="External"/><Relationship Id="rId274" Type="http://schemas.openxmlformats.org/officeDocument/2006/relationships/hyperlink" Target="http://www.ffbsportif.com/bande/classif/classif_individuel.php?param1=14563" TargetMode="External"/><Relationship Id="rId295" Type="http://schemas.openxmlformats.org/officeDocument/2006/relationships/hyperlink" Target="http://www.ffbsportif.com/bande/classif/classif_individuel.php?param1=108277" TargetMode="External"/><Relationship Id="rId309" Type="http://schemas.openxmlformats.org/officeDocument/2006/relationships/hyperlink" Target="http://www.ffbsportif.com/bande/classif/classif_individuel.php?param1=131575" TargetMode="External"/><Relationship Id="rId27" Type="http://schemas.openxmlformats.org/officeDocument/2006/relationships/hyperlink" Target="http://www.ffbsportif.com/bande/classif/classif_individuel.php?param1=22694" TargetMode="External"/><Relationship Id="rId48" Type="http://schemas.openxmlformats.org/officeDocument/2006/relationships/hyperlink" Target="http://www.ffbsportif.com/bande/classif/classif_individuel.php?param1=22826" TargetMode="External"/><Relationship Id="rId69" Type="http://schemas.openxmlformats.org/officeDocument/2006/relationships/hyperlink" Target="http://www.ffbsportif.com/bande/classif/classif_individuel.php?param1=126932" TargetMode="External"/><Relationship Id="rId113" Type="http://schemas.openxmlformats.org/officeDocument/2006/relationships/hyperlink" Target="http://www.ffbsportif.com/bande/classif/classif_individuel.php?param1=151898" TargetMode="External"/><Relationship Id="rId134" Type="http://schemas.openxmlformats.org/officeDocument/2006/relationships/hyperlink" Target="http://www.ffbsportif.com/bande/classif/classif_individuel.php?param1=22653" TargetMode="External"/><Relationship Id="rId320" Type="http://schemas.openxmlformats.org/officeDocument/2006/relationships/hyperlink" Target="http://www.ffbsportif.com/bande/classif/classif_individuel.php?param1=139898" TargetMode="External"/><Relationship Id="rId80" Type="http://schemas.openxmlformats.org/officeDocument/2006/relationships/hyperlink" Target="http://www.ffbsportif.com/bande/classif/classif_individuel.php?param1=22678" TargetMode="External"/><Relationship Id="rId155" Type="http://schemas.openxmlformats.org/officeDocument/2006/relationships/hyperlink" Target="http://www.ffbsportif.com/bande/classif/classif_individuel.php?param1=134908" TargetMode="External"/><Relationship Id="rId176" Type="http://schemas.openxmlformats.org/officeDocument/2006/relationships/hyperlink" Target="http://www.ffbsportif.com/bande/classif/classif_individuel.php?param1=11675" TargetMode="External"/><Relationship Id="rId197" Type="http://schemas.openxmlformats.org/officeDocument/2006/relationships/hyperlink" Target="http://www.ffbsportif.com/bande/classif/classif_individuel.php?param1=129175" TargetMode="External"/><Relationship Id="rId341" Type="http://schemas.openxmlformats.org/officeDocument/2006/relationships/hyperlink" Target="http://www.ffbsportif.com/bande/classif/classif_individuel.php?param1=147601" TargetMode="External"/><Relationship Id="rId362" Type="http://schemas.openxmlformats.org/officeDocument/2006/relationships/hyperlink" Target="http://www.ffbsportif.com/bande/classif/classif_individuel.php?param1=14426" TargetMode="External"/><Relationship Id="rId383" Type="http://schemas.openxmlformats.org/officeDocument/2006/relationships/hyperlink" Target="http://www.ffbsportif.com/bande/classif/classif_individuel.php?param1=14468" TargetMode="External"/><Relationship Id="rId201" Type="http://schemas.openxmlformats.org/officeDocument/2006/relationships/hyperlink" Target="http://www.ffbsportif.com/bande/classif/classif_individuel.php?param1=22499" TargetMode="External"/><Relationship Id="rId222" Type="http://schemas.openxmlformats.org/officeDocument/2006/relationships/hyperlink" Target="http://www.ffbsportif.com/bande/classif/classif_individuel.php?param1=102190" TargetMode="External"/><Relationship Id="rId243" Type="http://schemas.openxmlformats.org/officeDocument/2006/relationships/hyperlink" Target="http://www.ffbsportif.com/bande/classif/classif_individuel.php?param1=22562" TargetMode="External"/><Relationship Id="rId264" Type="http://schemas.openxmlformats.org/officeDocument/2006/relationships/hyperlink" Target="http://www.ffbsportif.com/bande/classif/classif_individuel.php?param1=147562" TargetMode="External"/><Relationship Id="rId285" Type="http://schemas.openxmlformats.org/officeDocument/2006/relationships/hyperlink" Target="http://www.ffbsportif.com/bande/classif/classif_individuel.php?param1=16549" TargetMode="External"/><Relationship Id="rId17" Type="http://schemas.openxmlformats.org/officeDocument/2006/relationships/hyperlink" Target="http://www.ffbsportif.com/bande/classif/classif_individuel.php?param1=12099" TargetMode="External"/><Relationship Id="rId38" Type="http://schemas.openxmlformats.org/officeDocument/2006/relationships/hyperlink" Target="http://www.ffbsportif.com/bande/classif/classif_individuel.php?param1=126430" TargetMode="External"/><Relationship Id="rId59" Type="http://schemas.openxmlformats.org/officeDocument/2006/relationships/hyperlink" Target="http://www.ffbsportif.com/bande/classif/classif_individuel.php?param1=122229" TargetMode="External"/><Relationship Id="rId103" Type="http://schemas.openxmlformats.org/officeDocument/2006/relationships/hyperlink" Target="http://www.ffbsportif.com/bande/classif/classif_individuel.php?param1=129174" TargetMode="External"/><Relationship Id="rId124" Type="http://schemas.openxmlformats.org/officeDocument/2006/relationships/hyperlink" Target="http://www.ffbsportif.com/bande/classif/classif_individuel.php?param1=22915" TargetMode="External"/><Relationship Id="rId310" Type="http://schemas.openxmlformats.org/officeDocument/2006/relationships/hyperlink" Target="http://www.ffbsportif.com/bande/classif/classif_individuel.php?param1=148981" TargetMode="External"/><Relationship Id="rId70" Type="http://schemas.openxmlformats.org/officeDocument/2006/relationships/hyperlink" Target="http://www.ffbsportif.com/bande/classif/classif_individuel.php?param1=136649" TargetMode="External"/><Relationship Id="rId91" Type="http://schemas.openxmlformats.org/officeDocument/2006/relationships/hyperlink" Target="http://www.ffbsportif.com/bande/classif/classif_individuel.php?param1=22732" TargetMode="External"/><Relationship Id="rId145" Type="http://schemas.openxmlformats.org/officeDocument/2006/relationships/hyperlink" Target="http://www.ffbsportif.com/bande/classif/classif_individuel.php?param1=129322" TargetMode="External"/><Relationship Id="rId166" Type="http://schemas.openxmlformats.org/officeDocument/2006/relationships/hyperlink" Target="http://www.ffbsportif.com/bande/classif/classif_individuel.php?param1=22497" TargetMode="External"/><Relationship Id="rId187" Type="http://schemas.openxmlformats.org/officeDocument/2006/relationships/hyperlink" Target="http://www.ffbsportif.com/bande/classif/classif_individuel.php?param1=138220" TargetMode="External"/><Relationship Id="rId331" Type="http://schemas.openxmlformats.org/officeDocument/2006/relationships/hyperlink" Target="http://www.ffbsportif.com/bande/classif/classif_individuel.php?param1=14477" TargetMode="External"/><Relationship Id="rId352" Type="http://schemas.openxmlformats.org/officeDocument/2006/relationships/hyperlink" Target="http://www.ffbsportif.com/bande/classif/classif_individuel.php?param1=139897" TargetMode="External"/><Relationship Id="rId373" Type="http://schemas.openxmlformats.org/officeDocument/2006/relationships/hyperlink" Target="http://www.ffbsportif.com/bande/classif/classif_individuel.php?param1=120045" TargetMode="External"/><Relationship Id="rId1" Type="http://schemas.openxmlformats.org/officeDocument/2006/relationships/hyperlink" Target="http://www.ffbsportif.com/bande/classif/classif_individuel.php?param1=141840" TargetMode="External"/><Relationship Id="rId212" Type="http://schemas.openxmlformats.org/officeDocument/2006/relationships/hyperlink" Target="http://www.ffbsportif.com/bande/classif/classif_individuel.php?param1=22527" TargetMode="External"/><Relationship Id="rId233" Type="http://schemas.openxmlformats.org/officeDocument/2006/relationships/hyperlink" Target="http://www.ffbsportif.com/bande/classif/classif_individuel.php?param1=22665" TargetMode="External"/><Relationship Id="rId254" Type="http://schemas.openxmlformats.org/officeDocument/2006/relationships/hyperlink" Target="http://www.ffbsportif.com/bande/classif/classif_individuel.php?param1=14911" TargetMode="External"/><Relationship Id="rId28" Type="http://schemas.openxmlformats.org/officeDocument/2006/relationships/hyperlink" Target="http://www.ffbsportif.com/bande/classif/classif_individuel.php?param1=22674" TargetMode="External"/><Relationship Id="rId49" Type="http://schemas.openxmlformats.org/officeDocument/2006/relationships/hyperlink" Target="http://www.ffbsportif.com/bande/classif/classif_individuel.php?param1=146517" TargetMode="External"/><Relationship Id="rId114" Type="http://schemas.openxmlformats.org/officeDocument/2006/relationships/hyperlink" Target="http://www.ffbsportif.com/bande/classif/classif_individuel.php?param1=102157" TargetMode="External"/><Relationship Id="rId275" Type="http://schemas.openxmlformats.org/officeDocument/2006/relationships/hyperlink" Target="http://www.ffbsportif.com/bande/classif/classif_individuel.php?param1=128694" TargetMode="External"/><Relationship Id="rId296" Type="http://schemas.openxmlformats.org/officeDocument/2006/relationships/hyperlink" Target="http://www.ffbsportif.com/bande/classif/classif_individuel.php?param1=117765" TargetMode="External"/><Relationship Id="rId300" Type="http://schemas.openxmlformats.org/officeDocument/2006/relationships/hyperlink" Target="http://www.ffbsportif.com/bande/classif/classif_individuel.php?param1=131089" TargetMode="External"/><Relationship Id="rId60" Type="http://schemas.openxmlformats.org/officeDocument/2006/relationships/hyperlink" Target="http://www.ffbsportif.com/bande/classif/classif_individuel.php?param1=22517" TargetMode="External"/><Relationship Id="rId81" Type="http://schemas.openxmlformats.org/officeDocument/2006/relationships/hyperlink" Target="http://www.ffbsportif.com/bande/classif/classif_individuel.php?param1=105290" TargetMode="External"/><Relationship Id="rId135" Type="http://schemas.openxmlformats.org/officeDocument/2006/relationships/hyperlink" Target="http://www.ffbsportif.com/bande/classif/classif_individuel.php?param1=22568" TargetMode="External"/><Relationship Id="rId156" Type="http://schemas.openxmlformats.org/officeDocument/2006/relationships/hyperlink" Target="http://www.ffbsportif.com/bande/classif/classif_individuel.php?param1=102201" TargetMode="External"/><Relationship Id="rId177" Type="http://schemas.openxmlformats.org/officeDocument/2006/relationships/hyperlink" Target="http://www.ffbsportif.com/bande/classif/classif_individuel.php?param1=22657" TargetMode="External"/><Relationship Id="rId198" Type="http://schemas.openxmlformats.org/officeDocument/2006/relationships/hyperlink" Target="http://www.ffbsportif.com/bande/classif/classif_individuel.php?param1=137256" TargetMode="External"/><Relationship Id="rId321" Type="http://schemas.openxmlformats.org/officeDocument/2006/relationships/hyperlink" Target="http://www.ffbsportif.com/bande/classif/classif_individuel.php?param1=108950" TargetMode="External"/><Relationship Id="rId342" Type="http://schemas.openxmlformats.org/officeDocument/2006/relationships/hyperlink" Target="http://www.ffbsportif.com/bande/classif/classif_individuel.php?param1=14372" TargetMode="External"/><Relationship Id="rId363" Type="http://schemas.openxmlformats.org/officeDocument/2006/relationships/hyperlink" Target="http://www.ffbsportif.com/bande/classif/classif_individuel.php?param1=120072" TargetMode="External"/><Relationship Id="rId384" Type="http://schemas.openxmlformats.org/officeDocument/2006/relationships/hyperlink" Target="http://www.ffbsportif.com/bande/classif/classif_individuel.php?param1=15379" TargetMode="External"/><Relationship Id="rId202" Type="http://schemas.openxmlformats.org/officeDocument/2006/relationships/hyperlink" Target="http://www.ffbsportif.com/bande/classif/classif_individuel.php?param1=142893" TargetMode="External"/><Relationship Id="rId223" Type="http://schemas.openxmlformats.org/officeDocument/2006/relationships/hyperlink" Target="http://www.ffbsportif.com/bande/classif/classif_individuel.php?param1=155758" TargetMode="External"/><Relationship Id="rId244" Type="http://schemas.openxmlformats.org/officeDocument/2006/relationships/hyperlink" Target="http://www.ffbsportif.com/bande/classif/classif_individuel.php?param1=143586" TargetMode="External"/><Relationship Id="rId18" Type="http://schemas.openxmlformats.org/officeDocument/2006/relationships/hyperlink" Target="http://www.ffbsportif.com/bande/classif/classif_individuel.php?param1=22644" TargetMode="External"/><Relationship Id="rId39" Type="http://schemas.openxmlformats.org/officeDocument/2006/relationships/hyperlink" Target="http://www.ffbsportif.com/bande/classif/classif_individuel.php?param1=22813" TargetMode="External"/><Relationship Id="rId265" Type="http://schemas.openxmlformats.org/officeDocument/2006/relationships/hyperlink" Target="http://www.ffbsportif.com/bande/classif/classif_individuel.php?param1=135284" TargetMode="External"/><Relationship Id="rId286" Type="http://schemas.openxmlformats.org/officeDocument/2006/relationships/hyperlink" Target="http://www.ffbsportif.com/bande/classif/classif_individuel.php?param1=121561" TargetMode="External"/><Relationship Id="rId50" Type="http://schemas.openxmlformats.org/officeDocument/2006/relationships/hyperlink" Target="http://www.ffbsportif.com/bande/classif/classif_individuel.php?param1=12805" TargetMode="External"/><Relationship Id="rId104" Type="http://schemas.openxmlformats.org/officeDocument/2006/relationships/hyperlink" Target="http://www.ffbsportif.com/bande/classif/classif_individuel.php?param1=22787" TargetMode="External"/><Relationship Id="rId125" Type="http://schemas.openxmlformats.org/officeDocument/2006/relationships/hyperlink" Target="http://www.ffbsportif.com/bande/classif/classif_individuel.php?param1=111086" TargetMode="External"/><Relationship Id="rId146" Type="http://schemas.openxmlformats.org/officeDocument/2006/relationships/hyperlink" Target="http://www.ffbsportif.com/bande/classif/classif_individuel.php?param1=140675" TargetMode="External"/><Relationship Id="rId167" Type="http://schemas.openxmlformats.org/officeDocument/2006/relationships/hyperlink" Target="http://www.ffbsportif.com/bande/classif/classif_individuel.php?param1=22738" TargetMode="External"/><Relationship Id="rId188" Type="http://schemas.openxmlformats.org/officeDocument/2006/relationships/hyperlink" Target="http://www.ffbsportif.com/bande/classif/classif_individuel.php?param1=105309" TargetMode="External"/><Relationship Id="rId311" Type="http://schemas.openxmlformats.org/officeDocument/2006/relationships/hyperlink" Target="http://www.ffbsportif.com/bande/classif/classif_individuel.php?param1=14384" TargetMode="External"/><Relationship Id="rId332" Type="http://schemas.openxmlformats.org/officeDocument/2006/relationships/hyperlink" Target="http://www.ffbsportif.com/bande/classif/classif_individuel.php?param1=13605" TargetMode="External"/><Relationship Id="rId353" Type="http://schemas.openxmlformats.org/officeDocument/2006/relationships/hyperlink" Target="http://www.ffbsportif.com/bande/classif/classif_individuel.php?param1=14532" TargetMode="External"/><Relationship Id="rId374" Type="http://schemas.openxmlformats.org/officeDocument/2006/relationships/hyperlink" Target="http://www.ffbsportif.com/bande/classif/classif_individuel.php?param1=14545" TargetMode="External"/><Relationship Id="rId71" Type="http://schemas.openxmlformats.org/officeDocument/2006/relationships/hyperlink" Target="http://www.ffbsportif.com/bande/classif/classif_individuel.php?param1=152938" TargetMode="External"/><Relationship Id="rId92" Type="http://schemas.openxmlformats.org/officeDocument/2006/relationships/hyperlink" Target="http://www.ffbsportif.com/bande/classif/classif_individuel.php?param1=22847" TargetMode="External"/><Relationship Id="rId213" Type="http://schemas.openxmlformats.org/officeDocument/2006/relationships/hyperlink" Target="http://www.ffbsportif.com/bande/classif/classif_individuel.php?param1=102167" TargetMode="External"/><Relationship Id="rId234" Type="http://schemas.openxmlformats.org/officeDocument/2006/relationships/hyperlink" Target="http://www.ffbsportif.com/bande/classif/classif_individuel.php?param1=102173" TargetMode="External"/><Relationship Id="rId2" Type="http://schemas.openxmlformats.org/officeDocument/2006/relationships/hyperlink" Target="http://www.ffbsportif.com/bande/classif/classif_individuel.php?param1=22727" TargetMode="External"/><Relationship Id="rId29" Type="http://schemas.openxmlformats.org/officeDocument/2006/relationships/hyperlink" Target="http://www.ffbsportif.com/bande/classif/classif_individuel.php?param1=130551" TargetMode="External"/><Relationship Id="rId255" Type="http://schemas.openxmlformats.org/officeDocument/2006/relationships/hyperlink" Target="http://www.ffbsportif.com/bande/classif/classif_individuel.php?param1=154899" TargetMode="External"/><Relationship Id="rId276" Type="http://schemas.openxmlformats.org/officeDocument/2006/relationships/hyperlink" Target="http://www.ffbsportif.com/bande/classif/classif_individuel.php?param1=108952" TargetMode="External"/><Relationship Id="rId297" Type="http://schemas.openxmlformats.org/officeDocument/2006/relationships/hyperlink" Target="http://www.ffbsportif.com/bande/classif/classif_individuel.php?param1=130518" TargetMode="External"/><Relationship Id="rId40" Type="http://schemas.openxmlformats.org/officeDocument/2006/relationships/hyperlink" Target="http://www.ffbsportif.com/bande/classif/classif_individuel.php?param1=12730" TargetMode="External"/><Relationship Id="rId115" Type="http://schemas.openxmlformats.org/officeDocument/2006/relationships/hyperlink" Target="http://www.ffbsportif.com/bande/classif/classif_individuel.php?param1=102158" TargetMode="External"/><Relationship Id="rId136" Type="http://schemas.openxmlformats.org/officeDocument/2006/relationships/hyperlink" Target="http://www.ffbsportif.com/bande/classif/classif_individuel.php?param1=126425" TargetMode="External"/><Relationship Id="rId157" Type="http://schemas.openxmlformats.org/officeDocument/2006/relationships/hyperlink" Target="http://www.ffbsportif.com/bande/classif/classif_individuel.php?param1=132652" TargetMode="External"/><Relationship Id="rId178" Type="http://schemas.openxmlformats.org/officeDocument/2006/relationships/hyperlink" Target="http://www.ffbsportif.com/bande/classif/classif_individuel.php?param1=135606" TargetMode="External"/><Relationship Id="rId301" Type="http://schemas.openxmlformats.org/officeDocument/2006/relationships/hyperlink" Target="http://www.ffbsportif.com/bande/classif/classif_individuel.php?param1=144902" TargetMode="External"/><Relationship Id="rId322" Type="http://schemas.openxmlformats.org/officeDocument/2006/relationships/hyperlink" Target="http://www.ffbsportif.com/bande/classif/classif_individuel.php?param1=123557" TargetMode="External"/><Relationship Id="rId343" Type="http://schemas.openxmlformats.org/officeDocument/2006/relationships/hyperlink" Target="http://www.ffbsportif.com/bande/classif/classif_individuel.php?param1=14410" TargetMode="External"/><Relationship Id="rId364" Type="http://schemas.openxmlformats.org/officeDocument/2006/relationships/hyperlink" Target="http://www.ffbsportif.com/bande/classif/classif_individuel.php?param1=14710" TargetMode="External"/><Relationship Id="rId61" Type="http://schemas.openxmlformats.org/officeDocument/2006/relationships/hyperlink" Target="http://www.ffbsportif.com/bande/classif/classif_individuel.php?param1=127096" TargetMode="External"/><Relationship Id="rId82" Type="http://schemas.openxmlformats.org/officeDocument/2006/relationships/hyperlink" Target="http://www.ffbsportif.com/bande/classif/classif_individuel.php?param1=22836" TargetMode="External"/><Relationship Id="rId199" Type="http://schemas.openxmlformats.org/officeDocument/2006/relationships/hyperlink" Target="http://www.ffbsportif.com/bande/classif/classif_individuel.php?param1=155062" TargetMode="External"/><Relationship Id="rId203" Type="http://schemas.openxmlformats.org/officeDocument/2006/relationships/hyperlink" Target="http://www.ffbsportif.com/bande/classif/classif_individuel.php?param1=22726" TargetMode="External"/><Relationship Id="rId385" Type="http://schemas.openxmlformats.org/officeDocument/2006/relationships/hyperlink" Target="http://www.ffbsportif.com/bande/classif/classif_individuel.php?param1=20086" TargetMode="External"/><Relationship Id="rId19" Type="http://schemas.openxmlformats.org/officeDocument/2006/relationships/hyperlink" Target="http://www.ffbsportif.com/bande/classif/classif_individuel.php?param1=22812" TargetMode="External"/><Relationship Id="rId224" Type="http://schemas.openxmlformats.org/officeDocument/2006/relationships/hyperlink" Target="http://www.ffbsportif.com/bande/classif/classif_individuel.php?param1=15056" TargetMode="External"/><Relationship Id="rId245" Type="http://schemas.openxmlformats.org/officeDocument/2006/relationships/hyperlink" Target="http://www.ffbsportif.com/bande/classif/classif_individuel.php?param1=109398" TargetMode="External"/><Relationship Id="rId266" Type="http://schemas.openxmlformats.org/officeDocument/2006/relationships/hyperlink" Target="http://www.ffbsportif.com/bande/classif/classif_individuel.php?param1=142981" TargetMode="External"/><Relationship Id="rId287" Type="http://schemas.openxmlformats.org/officeDocument/2006/relationships/hyperlink" Target="http://www.ffbsportif.com/bande/classif/classif_individuel.php?param1=14694" TargetMode="External"/><Relationship Id="rId30" Type="http://schemas.openxmlformats.org/officeDocument/2006/relationships/hyperlink" Target="http://www.ffbsportif.com/bande/classif/classif_individuel.php?param1=148031" TargetMode="External"/><Relationship Id="rId105" Type="http://schemas.openxmlformats.org/officeDocument/2006/relationships/hyperlink" Target="http://www.ffbsportif.com/bande/classif/classif_individuel.php?param1=138685" TargetMode="External"/><Relationship Id="rId126" Type="http://schemas.openxmlformats.org/officeDocument/2006/relationships/hyperlink" Target="http://www.ffbsportif.com/bande/classif/classif_individuel.php?param1=152940" TargetMode="External"/><Relationship Id="rId147" Type="http://schemas.openxmlformats.org/officeDocument/2006/relationships/hyperlink" Target="http://www.ffbsportif.com/bande/classif/classif_individuel.php?param1=105302" TargetMode="External"/><Relationship Id="rId168" Type="http://schemas.openxmlformats.org/officeDocument/2006/relationships/hyperlink" Target="http://www.ffbsportif.com/bande/classif/classif_individuel.php?param1=126598" TargetMode="External"/><Relationship Id="rId312" Type="http://schemas.openxmlformats.org/officeDocument/2006/relationships/hyperlink" Target="http://www.ffbsportif.com/bande/classif/classif_individuel.php?param1=14541" TargetMode="External"/><Relationship Id="rId333" Type="http://schemas.openxmlformats.org/officeDocument/2006/relationships/hyperlink" Target="http://www.ffbsportif.com/bande/classif/classif_individuel.php?param1=108883" TargetMode="External"/><Relationship Id="rId354" Type="http://schemas.openxmlformats.org/officeDocument/2006/relationships/hyperlink" Target="http://www.ffbsportif.com/bande/classif/classif_individuel.php?param1=14535" TargetMode="External"/><Relationship Id="rId51" Type="http://schemas.openxmlformats.org/officeDocument/2006/relationships/hyperlink" Target="http://www.ffbsportif.com/bande/classif/classif_individuel.php?param1=125661" TargetMode="External"/><Relationship Id="rId72" Type="http://schemas.openxmlformats.org/officeDocument/2006/relationships/hyperlink" Target="http://www.ffbsportif.com/bande/classif/classif_individuel.php?param1=22676" TargetMode="External"/><Relationship Id="rId93" Type="http://schemas.openxmlformats.org/officeDocument/2006/relationships/hyperlink" Target="http://www.ffbsportif.com/bande/classif/classif_individuel.php?param1=155941" TargetMode="External"/><Relationship Id="rId189" Type="http://schemas.openxmlformats.org/officeDocument/2006/relationships/hyperlink" Target="http://www.ffbsportif.com/bande/classif/classif_individuel.php?param1=123689" TargetMode="External"/><Relationship Id="rId375" Type="http://schemas.openxmlformats.org/officeDocument/2006/relationships/hyperlink" Target="http://www.ffbsportif.com/bande/classif/classif_individuel.php?param1=147680" TargetMode="External"/><Relationship Id="rId3" Type="http://schemas.openxmlformats.org/officeDocument/2006/relationships/hyperlink" Target="http://www.ffbsportif.com/bande/classif/classif_individuel.php?param1=22692" TargetMode="External"/><Relationship Id="rId214" Type="http://schemas.openxmlformats.org/officeDocument/2006/relationships/hyperlink" Target="http://www.ffbsportif.com/bande/classif/classif_individuel.php?param1=22779" TargetMode="External"/><Relationship Id="rId235" Type="http://schemas.openxmlformats.org/officeDocument/2006/relationships/hyperlink" Target="http://www.ffbsportif.com/bande/classif/classif_individuel.php?param1=140024" TargetMode="External"/><Relationship Id="rId256" Type="http://schemas.openxmlformats.org/officeDocument/2006/relationships/hyperlink" Target="http://www.ffbsportif.com/bande/classif/classif_individuel.php?param1=14366" TargetMode="External"/><Relationship Id="rId277" Type="http://schemas.openxmlformats.org/officeDocument/2006/relationships/hyperlink" Target="http://www.ffbsportif.com/bande/classif/classif_individuel.php?param1=152476" TargetMode="External"/><Relationship Id="rId298" Type="http://schemas.openxmlformats.org/officeDocument/2006/relationships/hyperlink" Target="http://www.ffbsportif.com/bande/classif/classif_individuel.php?param1=127984" TargetMode="External"/><Relationship Id="rId116" Type="http://schemas.openxmlformats.org/officeDocument/2006/relationships/hyperlink" Target="http://www.ffbsportif.com/bande/classif/classif_individuel.php?param1=22493" TargetMode="External"/><Relationship Id="rId137" Type="http://schemas.openxmlformats.org/officeDocument/2006/relationships/hyperlink" Target="http://www.ffbsportif.com/bande/classif/classif_individuel.php?param1=22702" TargetMode="External"/><Relationship Id="rId158" Type="http://schemas.openxmlformats.org/officeDocument/2006/relationships/hyperlink" Target="http://www.ffbsportif.com/bande/classif/classif_individuel.php?param1=22507" TargetMode="External"/><Relationship Id="rId302" Type="http://schemas.openxmlformats.org/officeDocument/2006/relationships/hyperlink" Target="http://www.ffbsportif.com/bande/classif/classif_individuel.php?param1=108996" TargetMode="External"/><Relationship Id="rId323" Type="http://schemas.openxmlformats.org/officeDocument/2006/relationships/hyperlink" Target="http://www.ffbsportif.com/bande/classif/classif_individuel.php?param1=14546" TargetMode="External"/><Relationship Id="rId344" Type="http://schemas.openxmlformats.org/officeDocument/2006/relationships/hyperlink" Target="http://www.ffbsportif.com/bande/classif/classif_individuel.php?param1=138739" TargetMode="External"/><Relationship Id="rId20" Type="http://schemas.openxmlformats.org/officeDocument/2006/relationships/hyperlink" Target="http://www.ffbsportif.com/bande/classif/classif_individuel.php?param1=152597" TargetMode="External"/><Relationship Id="rId41" Type="http://schemas.openxmlformats.org/officeDocument/2006/relationships/hyperlink" Target="http://www.ffbsportif.com/bande/classif/classif_individuel.php?param1=142891" TargetMode="External"/><Relationship Id="rId62" Type="http://schemas.openxmlformats.org/officeDocument/2006/relationships/hyperlink" Target="http://www.ffbsportif.com/bande/classif/classif_individuel.php?param1=129319" TargetMode="External"/><Relationship Id="rId83" Type="http://schemas.openxmlformats.org/officeDocument/2006/relationships/hyperlink" Target="http://www.ffbsportif.com/bande/classif/classif_individuel.php?param1=105240" TargetMode="External"/><Relationship Id="rId179" Type="http://schemas.openxmlformats.org/officeDocument/2006/relationships/hyperlink" Target="http://www.ffbsportif.com/bande/classif/classif_individuel.php?param1=150102" TargetMode="External"/><Relationship Id="rId365" Type="http://schemas.openxmlformats.org/officeDocument/2006/relationships/hyperlink" Target="http://www.ffbsportif.com/bande/classif/classif_individuel.php?param1=102313" TargetMode="External"/><Relationship Id="rId386" Type="http://schemas.openxmlformats.org/officeDocument/2006/relationships/hyperlink" Target="http://www.ffbsportif.com/bande/classif/classif_individuel.php?param1=148273" TargetMode="External"/><Relationship Id="rId190" Type="http://schemas.openxmlformats.org/officeDocument/2006/relationships/hyperlink" Target="http://www.ffbsportif.com/bande/classif/classif_individuel.php?param1=143314" TargetMode="External"/><Relationship Id="rId204" Type="http://schemas.openxmlformats.org/officeDocument/2006/relationships/hyperlink" Target="http://www.ffbsportif.com/bande/classif/classif_individuel.php?param1=22624" TargetMode="External"/><Relationship Id="rId225" Type="http://schemas.openxmlformats.org/officeDocument/2006/relationships/hyperlink" Target="http://www.ffbsportif.com/bande/classif/classif_individuel.php?param1=123140" TargetMode="External"/><Relationship Id="rId246" Type="http://schemas.openxmlformats.org/officeDocument/2006/relationships/hyperlink" Target="http://www.ffbsportif.com/bande/classif/classif_individuel.php?param1=129317" TargetMode="External"/><Relationship Id="rId267" Type="http://schemas.openxmlformats.org/officeDocument/2006/relationships/hyperlink" Target="http://www.ffbsportif.com/bande/classif/classif_individuel.php?param1=14655" TargetMode="External"/><Relationship Id="rId288" Type="http://schemas.openxmlformats.org/officeDocument/2006/relationships/hyperlink" Target="http://www.ffbsportif.com/bande/classif/classif_individuel.php?param1=134428" TargetMode="External"/><Relationship Id="rId106" Type="http://schemas.openxmlformats.org/officeDocument/2006/relationships/hyperlink" Target="http://www.ffbsportif.com/bande/classif/classif_individuel.php?param1=22794" TargetMode="External"/><Relationship Id="rId127" Type="http://schemas.openxmlformats.org/officeDocument/2006/relationships/hyperlink" Target="http://www.ffbsportif.com/bande/classif/classif_individuel.php?param1=120584" TargetMode="External"/><Relationship Id="rId313" Type="http://schemas.openxmlformats.org/officeDocument/2006/relationships/hyperlink" Target="http://www.ffbsportif.com/bande/classif/classif_individuel.php?param1=14428" TargetMode="External"/><Relationship Id="rId10" Type="http://schemas.openxmlformats.org/officeDocument/2006/relationships/hyperlink" Target="http://www.ffbsportif.com/bande/classif/classif_individuel.php?param1=102175" TargetMode="External"/><Relationship Id="rId31" Type="http://schemas.openxmlformats.org/officeDocument/2006/relationships/hyperlink" Target="http://www.ffbsportif.com/bande/classif/classif_individuel.php?param1=105286" TargetMode="External"/><Relationship Id="rId52" Type="http://schemas.openxmlformats.org/officeDocument/2006/relationships/hyperlink" Target="http://www.ffbsportif.com/bande/classif/classif_individuel.php?param1=125660" TargetMode="External"/><Relationship Id="rId73" Type="http://schemas.openxmlformats.org/officeDocument/2006/relationships/hyperlink" Target="http://www.ffbsportif.com/bande/classif/classif_individuel.php?param1=22805" TargetMode="External"/><Relationship Id="rId94" Type="http://schemas.openxmlformats.org/officeDocument/2006/relationships/hyperlink" Target="http://www.ffbsportif.com/bande/classif/classif_individuel.php?param1=148894" TargetMode="External"/><Relationship Id="rId148" Type="http://schemas.openxmlformats.org/officeDocument/2006/relationships/hyperlink" Target="http://www.ffbsportif.com/bande/classif/classif_individuel.php?param1=102135" TargetMode="External"/><Relationship Id="rId169" Type="http://schemas.openxmlformats.org/officeDocument/2006/relationships/hyperlink" Target="http://www.ffbsportif.com/bande/classif/classif_individuel.php?param1=102163" TargetMode="External"/><Relationship Id="rId334" Type="http://schemas.openxmlformats.org/officeDocument/2006/relationships/hyperlink" Target="http://www.ffbsportif.com/bande/classif/classif_individuel.php?param1=111506" TargetMode="External"/><Relationship Id="rId355" Type="http://schemas.openxmlformats.org/officeDocument/2006/relationships/hyperlink" Target="http://www.ffbsportif.com/bande/classif/classif_individuel.php?param1=14456" TargetMode="External"/><Relationship Id="rId376" Type="http://schemas.openxmlformats.org/officeDocument/2006/relationships/hyperlink" Target="http://www.ffbsportif.com/bande/classif/classif_individuel.php?param1=14552" TargetMode="External"/><Relationship Id="rId4" Type="http://schemas.openxmlformats.org/officeDocument/2006/relationships/hyperlink" Target="http://www.ffbsportif.com/bande/classif/classif_individuel.php?param1=147391" TargetMode="External"/><Relationship Id="rId180" Type="http://schemas.openxmlformats.org/officeDocument/2006/relationships/hyperlink" Target="http://www.ffbsportif.com/bande/classif/classif_individuel.php?param1=132413" TargetMode="External"/><Relationship Id="rId215" Type="http://schemas.openxmlformats.org/officeDocument/2006/relationships/hyperlink" Target="http://www.ffbsportif.com/bande/classif/classif_individuel.php?param1=105352" TargetMode="External"/><Relationship Id="rId236" Type="http://schemas.openxmlformats.org/officeDocument/2006/relationships/hyperlink" Target="http://www.ffbsportif.com/bande/classif/classif_individuel.php?param1=129318" TargetMode="External"/><Relationship Id="rId257" Type="http://schemas.openxmlformats.org/officeDocument/2006/relationships/hyperlink" Target="http://www.ffbsportif.com/bande/classif/classif_individuel.php?param1=126405" TargetMode="External"/><Relationship Id="rId278" Type="http://schemas.openxmlformats.org/officeDocument/2006/relationships/hyperlink" Target="http://www.ffbsportif.com/bande/classif/classif_individuel.php?param1=137944" TargetMode="External"/><Relationship Id="rId303" Type="http://schemas.openxmlformats.org/officeDocument/2006/relationships/hyperlink" Target="http://www.ffbsportif.com/bande/classif/classif_individuel.php?param1=145515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fbsportif.com/3bandes/classif/classif_individuel.php?param1=104271" TargetMode="External"/><Relationship Id="rId18" Type="http://schemas.openxmlformats.org/officeDocument/2006/relationships/hyperlink" Target="http://www.ffbsportif.com/3bandes/classif/classif_individuel.php?param1=17809" TargetMode="External"/><Relationship Id="rId26" Type="http://schemas.openxmlformats.org/officeDocument/2006/relationships/hyperlink" Target="http://www.ffbsportif.com/libre/classif/classif_individuel.php?param1=135903" TargetMode="External"/><Relationship Id="rId39" Type="http://schemas.openxmlformats.org/officeDocument/2006/relationships/hyperlink" Target="http://www.ffbsportif.com/libre/classif/classif_individuel.php?param1=129699" TargetMode="External"/><Relationship Id="rId21" Type="http://schemas.openxmlformats.org/officeDocument/2006/relationships/hyperlink" Target="http://www.ffbsportif.com/3bandes/classif/classif_individuel.php?param1=155758" TargetMode="External"/><Relationship Id="rId34" Type="http://schemas.openxmlformats.org/officeDocument/2006/relationships/hyperlink" Target="http://www.ffbsportif.com/libre/classif/classif_individuel.php?param1=22542" TargetMode="External"/><Relationship Id="rId42" Type="http://schemas.openxmlformats.org/officeDocument/2006/relationships/hyperlink" Target="http://www.ffbsportif.com/libre/classif/classif_individuel.php?param1=155758" TargetMode="External"/><Relationship Id="rId47" Type="http://schemas.openxmlformats.org/officeDocument/2006/relationships/hyperlink" Target="http://www.ffbsportif.com/libre/classif/classif_individuel.php?param1=22562" TargetMode="External"/><Relationship Id="rId50" Type="http://schemas.openxmlformats.org/officeDocument/2006/relationships/hyperlink" Target="http://www.ffbsportif.com/bande/classif/classif_individuel.php?param1=20330" TargetMode="External"/><Relationship Id="rId55" Type="http://schemas.openxmlformats.org/officeDocument/2006/relationships/hyperlink" Target="http://www.ffbsportif.com/bande/classif/classif_individuel.php?param1=22543" TargetMode="External"/><Relationship Id="rId63" Type="http://schemas.openxmlformats.org/officeDocument/2006/relationships/hyperlink" Target="http://www.ffbsportif.com/bande/classif/classif_individuel.php?param1=155758" TargetMode="External"/><Relationship Id="rId68" Type="http://schemas.openxmlformats.org/officeDocument/2006/relationships/hyperlink" Target="http://www.ffbsportif.com/cadre/classif/classif_individuel.php?param1=22542" TargetMode="External"/><Relationship Id="rId7" Type="http://schemas.openxmlformats.org/officeDocument/2006/relationships/hyperlink" Target="http://www.ffbsportif.com/3bandes/classif/classif_individuel.php?param1=137699" TargetMode="External"/><Relationship Id="rId71" Type="http://schemas.openxmlformats.org/officeDocument/2006/relationships/hyperlink" Target="http://www.ffbsportif.com/cadre/classif/classif_individuel.php?param1=22554" TargetMode="External"/><Relationship Id="rId2" Type="http://schemas.openxmlformats.org/officeDocument/2006/relationships/hyperlink" Target="http://www.ffbsportif.com/3bandes/classif/classif_individuel.php?param1=22824" TargetMode="External"/><Relationship Id="rId16" Type="http://schemas.openxmlformats.org/officeDocument/2006/relationships/hyperlink" Target="http://www.ffbsportif.com/3bandes/classif/classif_individuel.php?param1=134908" TargetMode="External"/><Relationship Id="rId29" Type="http://schemas.openxmlformats.org/officeDocument/2006/relationships/hyperlink" Target="http://www.ffbsportif.com/libre/classif/classif_individuel.php?param1=139009" TargetMode="External"/><Relationship Id="rId11" Type="http://schemas.openxmlformats.org/officeDocument/2006/relationships/hyperlink" Target="http://www.ffbsportif.com/3bandes/classif/classif_individuel.php?param1=22542" TargetMode="External"/><Relationship Id="rId24" Type="http://schemas.openxmlformats.org/officeDocument/2006/relationships/hyperlink" Target="http://www.ffbsportif.com/3bandes/classif/classif_individuel.php?param1=22562" TargetMode="External"/><Relationship Id="rId32" Type="http://schemas.openxmlformats.org/officeDocument/2006/relationships/hyperlink" Target="http://www.ffbsportif.com/libre/classif/classif_individuel.php?param1=151898" TargetMode="External"/><Relationship Id="rId37" Type="http://schemas.openxmlformats.org/officeDocument/2006/relationships/hyperlink" Target="http://www.ffbsportif.com/libre/classif/classif_individuel.php?param1=134908" TargetMode="External"/><Relationship Id="rId40" Type="http://schemas.openxmlformats.org/officeDocument/2006/relationships/hyperlink" Target="http://www.ffbsportif.com/libre/classif/classif_individuel.php?param1=22554" TargetMode="External"/><Relationship Id="rId45" Type="http://schemas.openxmlformats.org/officeDocument/2006/relationships/hyperlink" Target="http://www.ffbsportif.com/libre/classif/classif_individuel.php?param1=32456" TargetMode="External"/><Relationship Id="rId53" Type="http://schemas.openxmlformats.org/officeDocument/2006/relationships/hyperlink" Target="http://www.ffbsportif.com/bande/classif/classif_individuel.php?param1=151898" TargetMode="External"/><Relationship Id="rId58" Type="http://schemas.openxmlformats.org/officeDocument/2006/relationships/hyperlink" Target="http://www.ffbsportif.com/bande/classif/classif_individuel.php?param1=126431" TargetMode="External"/><Relationship Id="rId66" Type="http://schemas.openxmlformats.org/officeDocument/2006/relationships/hyperlink" Target="http://www.ffbsportif.com/cadre/classif/classif_individuel.php?param1=22537" TargetMode="External"/><Relationship Id="rId74" Type="http://schemas.openxmlformats.org/officeDocument/2006/relationships/printerSettings" Target="../printerSettings/printerSettings3.bin"/><Relationship Id="rId5" Type="http://schemas.openxmlformats.org/officeDocument/2006/relationships/hyperlink" Target="http://www.ffbsportif.com/3bandes/classif/classif_individuel.php?param1=20330" TargetMode="External"/><Relationship Id="rId15" Type="http://schemas.openxmlformats.org/officeDocument/2006/relationships/hyperlink" Target="http://www.ffbsportif.com/3bandes/classif/classif_individuel.php?param1=126596" TargetMode="External"/><Relationship Id="rId23" Type="http://schemas.openxmlformats.org/officeDocument/2006/relationships/hyperlink" Target="http://www.ffbsportif.com/3bandes/classif/classif_individuel.php?param1=152841" TargetMode="External"/><Relationship Id="rId28" Type="http://schemas.openxmlformats.org/officeDocument/2006/relationships/hyperlink" Target="http://www.ffbsportif.com/libre/classif/classif_individuel.php?param1=20330" TargetMode="External"/><Relationship Id="rId36" Type="http://schemas.openxmlformats.org/officeDocument/2006/relationships/hyperlink" Target="http://www.ffbsportif.com/libre/classif/classif_individuel.php?param1=143863" TargetMode="External"/><Relationship Id="rId49" Type="http://schemas.openxmlformats.org/officeDocument/2006/relationships/hyperlink" Target="http://www.ffbsportif.com/bande/classif/classif_individuel.php?param1=22537" TargetMode="External"/><Relationship Id="rId57" Type="http://schemas.openxmlformats.org/officeDocument/2006/relationships/hyperlink" Target="http://www.ffbsportif.com/bande/classif/classif_individuel.php?param1=134908" TargetMode="External"/><Relationship Id="rId61" Type="http://schemas.openxmlformats.org/officeDocument/2006/relationships/hyperlink" Target="http://www.ffbsportif.com/bande/classif/classif_individuel.php?param1=22555" TargetMode="External"/><Relationship Id="rId10" Type="http://schemas.openxmlformats.org/officeDocument/2006/relationships/hyperlink" Target="http://www.ffbsportif.com/3bandes/classif/classif_individuel.php?param1=151898" TargetMode="External"/><Relationship Id="rId19" Type="http://schemas.openxmlformats.org/officeDocument/2006/relationships/hyperlink" Target="http://www.ffbsportif.com/3bandes/classif/classif_individuel.php?param1=22553" TargetMode="External"/><Relationship Id="rId31" Type="http://schemas.openxmlformats.org/officeDocument/2006/relationships/hyperlink" Target="http://www.ffbsportif.com/libre/classif/classif_individuel.php?param1=102198" TargetMode="External"/><Relationship Id="rId44" Type="http://schemas.openxmlformats.org/officeDocument/2006/relationships/hyperlink" Target="http://www.ffbsportif.com/libre/classif/classif_individuel.php?param1=135653" TargetMode="External"/><Relationship Id="rId52" Type="http://schemas.openxmlformats.org/officeDocument/2006/relationships/hyperlink" Target="http://www.ffbsportif.com/bande/classif/classif_individuel.php?param1=102198" TargetMode="External"/><Relationship Id="rId60" Type="http://schemas.openxmlformats.org/officeDocument/2006/relationships/hyperlink" Target="http://www.ffbsportif.com/bande/classif/classif_individuel.php?param1=22554" TargetMode="External"/><Relationship Id="rId65" Type="http://schemas.openxmlformats.org/officeDocument/2006/relationships/hyperlink" Target="http://www.ffbsportif.com/bande/classif/classif_individuel.php?param1=22562" TargetMode="External"/><Relationship Id="rId73" Type="http://schemas.openxmlformats.org/officeDocument/2006/relationships/hyperlink" Target="http://www.ffbsportif.com/cadre/classif/classif_individuel.php?param1=22562" TargetMode="External"/><Relationship Id="rId4" Type="http://schemas.openxmlformats.org/officeDocument/2006/relationships/hyperlink" Target="http://www.ffbsportif.com/3bandes/classif/classif_individuel.php?param1=22537" TargetMode="External"/><Relationship Id="rId9" Type="http://schemas.openxmlformats.org/officeDocument/2006/relationships/hyperlink" Target="http://www.ffbsportif.com/3bandes/classif/classif_individuel.php?param1=102198" TargetMode="External"/><Relationship Id="rId14" Type="http://schemas.openxmlformats.org/officeDocument/2006/relationships/hyperlink" Target="http://www.ffbsportif.com/3bandes/classif/classif_individuel.php?param1=143863" TargetMode="External"/><Relationship Id="rId22" Type="http://schemas.openxmlformats.org/officeDocument/2006/relationships/hyperlink" Target="http://www.ffbsportif.com/3bandes/classif/classif_individuel.php?param1=15056" TargetMode="External"/><Relationship Id="rId27" Type="http://schemas.openxmlformats.org/officeDocument/2006/relationships/hyperlink" Target="http://www.ffbsportif.com/libre/classif/classif_individuel.php?param1=22537" TargetMode="External"/><Relationship Id="rId30" Type="http://schemas.openxmlformats.org/officeDocument/2006/relationships/hyperlink" Target="http://www.ffbsportif.com/libre/classif/classif_individuel.php?param1=120011" TargetMode="External"/><Relationship Id="rId35" Type="http://schemas.openxmlformats.org/officeDocument/2006/relationships/hyperlink" Target="http://www.ffbsportif.com/libre/classif/classif_individuel.php?param1=22543" TargetMode="External"/><Relationship Id="rId43" Type="http://schemas.openxmlformats.org/officeDocument/2006/relationships/hyperlink" Target="http://www.ffbsportif.com/libre/classif/classif_individuel.php?param1=15056" TargetMode="External"/><Relationship Id="rId48" Type="http://schemas.openxmlformats.org/officeDocument/2006/relationships/hyperlink" Target="http://www.ffbsportif.com/bande/classif/classif_individuel.php?param1=135903" TargetMode="External"/><Relationship Id="rId56" Type="http://schemas.openxmlformats.org/officeDocument/2006/relationships/hyperlink" Target="http://www.ffbsportif.com/bande/classif/classif_individuel.php?param1=143863" TargetMode="External"/><Relationship Id="rId64" Type="http://schemas.openxmlformats.org/officeDocument/2006/relationships/hyperlink" Target="http://www.ffbsportif.com/bande/classif/classif_individuel.php?param1=15056" TargetMode="External"/><Relationship Id="rId69" Type="http://schemas.openxmlformats.org/officeDocument/2006/relationships/hyperlink" Target="http://www.ffbsportif.com/cadre/classif/classif_individuel.php?param1=134908" TargetMode="External"/><Relationship Id="rId8" Type="http://schemas.openxmlformats.org/officeDocument/2006/relationships/hyperlink" Target="http://www.ffbsportif.com/3bandes/classif/classif_individuel.php?param1=120011" TargetMode="External"/><Relationship Id="rId51" Type="http://schemas.openxmlformats.org/officeDocument/2006/relationships/hyperlink" Target="http://www.ffbsportif.com/bande/classif/classif_individuel.php?param1=120011" TargetMode="External"/><Relationship Id="rId72" Type="http://schemas.openxmlformats.org/officeDocument/2006/relationships/hyperlink" Target="http://www.ffbsportif.com/cadre/classif/classif_individuel.php?param1=15056" TargetMode="External"/><Relationship Id="rId3" Type="http://schemas.openxmlformats.org/officeDocument/2006/relationships/hyperlink" Target="http://www.ffbsportif.com/3bandes/classif/classif_individuel.php?param1=152948" TargetMode="External"/><Relationship Id="rId12" Type="http://schemas.openxmlformats.org/officeDocument/2006/relationships/hyperlink" Target="http://www.ffbsportif.com/3bandes/classif/classif_individuel.php?param1=22543" TargetMode="External"/><Relationship Id="rId17" Type="http://schemas.openxmlformats.org/officeDocument/2006/relationships/hyperlink" Target="http://www.ffbsportif.com/3bandes/classif/classif_individuel.php?param1=126431" TargetMode="External"/><Relationship Id="rId25" Type="http://schemas.openxmlformats.org/officeDocument/2006/relationships/hyperlink" Target="http://www.ffbsportif.com/libre/classif/classif_individuel.php?param1=152948" TargetMode="External"/><Relationship Id="rId33" Type="http://schemas.openxmlformats.org/officeDocument/2006/relationships/hyperlink" Target="http://www.ffbsportif.com/libre/classif/classif_individuel.php?param1=22541" TargetMode="External"/><Relationship Id="rId38" Type="http://schemas.openxmlformats.org/officeDocument/2006/relationships/hyperlink" Target="http://www.ffbsportif.com/libre/classif/classif_individuel.php?param1=126431" TargetMode="External"/><Relationship Id="rId46" Type="http://schemas.openxmlformats.org/officeDocument/2006/relationships/hyperlink" Target="http://www.ffbsportif.com/libre/classif/classif_individuel.php?param1=14294" TargetMode="External"/><Relationship Id="rId59" Type="http://schemas.openxmlformats.org/officeDocument/2006/relationships/hyperlink" Target="http://www.ffbsportif.com/bande/classif/classif_individuel.php?param1=22553" TargetMode="External"/><Relationship Id="rId67" Type="http://schemas.openxmlformats.org/officeDocument/2006/relationships/hyperlink" Target="http://www.ffbsportif.com/cadre/classif/classif_individuel.php?param1=20330" TargetMode="External"/><Relationship Id="rId20" Type="http://schemas.openxmlformats.org/officeDocument/2006/relationships/hyperlink" Target="http://www.ffbsportif.com/3bandes/classif/classif_individuel.php?param1=22555" TargetMode="External"/><Relationship Id="rId41" Type="http://schemas.openxmlformats.org/officeDocument/2006/relationships/hyperlink" Target="http://www.ffbsportif.com/libre/classif/classif_individuel.php?param1=149652" TargetMode="External"/><Relationship Id="rId54" Type="http://schemas.openxmlformats.org/officeDocument/2006/relationships/hyperlink" Target="http://www.ffbsportif.com/bande/classif/classif_individuel.php?param1=22542" TargetMode="External"/><Relationship Id="rId62" Type="http://schemas.openxmlformats.org/officeDocument/2006/relationships/hyperlink" Target="http://www.ffbsportif.com/bande/classif/classif_individuel.php?param1=126599" TargetMode="External"/><Relationship Id="rId70" Type="http://schemas.openxmlformats.org/officeDocument/2006/relationships/hyperlink" Target="http://www.ffbsportif.com/cadre/classif/classif_individuel.php?param1=126431" TargetMode="External"/><Relationship Id="rId75" Type="http://schemas.openxmlformats.org/officeDocument/2006/relationships/drawing" Target="../drawings/drawing4.xml"/><Relationship Id="rId1" Type="http://schemas.openxmlformats.org/officeDocument/2006/relationships/hyperlink" Target="http://www.ffbsportif.com/3bandes/classif/classif_individuel.php?param1=122230" TargetMode="External"/><Relationship Id="rId6" Type="http://schemas.openxmlformats.org/officeDocument/2006/relationships/hyperlink" Target="http://www.ffbsportif.com/3bandes/classif/classif_individuel.php?param1=139009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ffbsportif.com/3bandes/ranking/ranking_individuel.php?param1=108996" TargetMode="External"/><Relationship Id="rId299" Type="http://schemas.openxmlformats.org/officeDocument/2006/relationships/hyperlink" Target="http://www.ffbsportif.com/3bandes/classif/classif_individuel.php?param1=11295" TargetMode="External"/><Relationship Id="rId21" Type="http://schemas.openxmlformats.org/officeDocument/2006/relationships/hyperlink" Target="http://www.ffbsportif.com/3bandes/ranking/ranking_individuel.php?param1=143863" TargetMode="External"/><Relationship Id="rId63" Type="http://schemas.openxmlformats.org/officeDocument/2006/relationships/hyperlink" Target="http://www.ffbsportif.com/3bandes/ranking/ranking_individuel.php?param1=134908" TargetMode="External"/><Relationship Id="rId159" Type="http://schemas.openxmlformats.org/officeDocument/2006/relationships/hyperlink" Target="http://www.ffbsportif.com/3bandes/ranking/ranking_individuel.php?param1=14532" TargetMode="External"/><Relationship Id="rId324" Type="http://schemas.openxmlformats.org/officeDocument/2006/relationships/hyperlink" Target="http://www.ffbsportif.com/3bandes/classif/classif_individuel.php?param1=13718" TargetMode="External"/><Relationship Id="rId366" Type="http://schemas.openxmlformats.org/officeDocument/2006/relationships/hyperlink" Target="http://www.ffbsportif.com/3bandes/classif/classif_individuel.php?param1=155758" TargetMode="External"/><Relationship Id="rId531" Type="http://schemas.openxmlformats.org/officeDocument/2006/relationships/hyperlink" Target="http://www.ffbsportif.com/3bandes/classif/classif_individuel.php?param1=14452" TargetMode="External"/><Relationship Id="rId170" Type="http://schemas.openxmlformats.org/officeDocument/2006/relationships/hyperlink" Target="http://www.ffbsportif.com/3bandes/ranking/ranking_individuel.php?param1=137798" TargetMode="External"/><Relationship Id="rId226" Type="http://schemas.openxmlformats.org/officeDocument/2006/relationships/hyperlink" Target="http://www.ffbsportif.com/3bandes/classif/classif_individuel.php?param1=122229" TargetMode="External"/><Relationship Id="rId433" Type="http://schemas.openxmlformats.org/officeDocument/2006/relationships/hyperlink" Target="http://www.ffbsportif.com/3bandes/classif/classif_individuel.php?param1=20695" TargetMode="External"/><Relationship Id="rId268" Type="http://schemas.openxmlformats.org/officeDocument/2006/relationships/hyperlink" Target="http://www.ffbsportif.com/3bandes/classif/classif_individuel.php?param1=151898" TargetMode="External"/><Relationship Id="rId475" Type="http://schemas.openxmlformats.org/officeDocument/2006/relationships/hyperlink" Target="http://www.ffbsportif.com/3bandes/classif/classif_individuel.php?param1=144705" TargetMode="External"/><Relationship Id="rId32" Type="http://schemas.openxmlformats.org/officeDocument/2006/relationships/hyperlink" Target="http://www.ffbsportif.com/3bandes/ranking/ranking_individuel.php?param1=22826" TargetMode="External"/><Relationship Id="rId74" Type="http://schemas.openxmlformats.org/officeDocument/2006/relationships/hyperlink" Target="http://www.ffbsportif.com/3bandes/ranking/ranking_individuel.php?param1=14294" TargetMode="External"/><Relationship Id="rId128" Type="http://schemas.openxmlformats.org/officeDocument/2006/relationships/hyperlink" Target="http://www.ffbsportif.com/3bandes/ranking/ranking_individuel.php?param1=22001" TargetMode="External"/><Relationship Id="rId335" Type="http://schemas.openxmlformats.org/officeDocument/2006/relationships/hyperlink" Target="http://www.ffbsportif.com/3bandes/classif/classif_individuel.php?param1=149063" TargetMode="External"/><Relationship Id="rId377" Type="http://schemas.openxmlformats.org/officeDocument/2006/relationships/hyperlink" Target="http://www.ffbsportif.com/3bandes/classif/classif_individuel.php?param1=22665" TargetMode="External"/><Relationship Id="rId500" Type="http://schemas.openxmlformats.org/officeDocument/2006/relationships/hyperlink" Target="http://www.ffbsportif.com/3bandes/classif/classif_individuel.php?param1=147621" TargetMode="External"/><Relationship Id="rId5" Type="http://schemas.openxmlformats.org/officeDocument/2006/relationships/hyperlink" Target="http://www.ffbsportif.com/3bandes/ranking/ranking_individuel.php?param1=138685" TargetMode="External"/><Relationship Id="rId181" Type="http://schemas.openxmlformats.org/officeDocument/2006/relationships/hyperlink" Target="http://www.ffbsportif.com/3bandes/classif/classif_individuel.php?param1=147391" TargetMode="External"/><Relationship Id="rId237" Type="http://schemas.openxmlformats.org/officeDocument/2006/relationships/hyperlink" Target="http://www.ffbsportif.com/3bandes/classif/classif_individuel.php?param1=22805" TargetMode="External"/><Relationship Id="rId402" Type="http://schemas.openxmlformats.org/officeDocument/2006/relationships/hyperlink" Target="http://www.ffbsportif.com/3bandes/classif/classif_individuel.php?param1=14366" TargetMode="External"/><Relationship Id="rId279" Type="http://schemas.openxmlformats.org/officeDocument/2006/relationships/hyperlink" Target="http://www.ffbsportif.com/3bandes/classif/classif_individuel.php?param1=120584" TargetMode="External"/><Relationship Id="rId444" Type="http://schemas.openxmlformats.org/officeDocument/2006/relationships/hyperlink" Target="http://www.ffbsportif.com/3bandes/classif/classif_individuel.php?param1=14389" TargetMode="External"/><Relationship Id="rId486" Type="http://schemas.openxmlformats.org/officeDocument/2006/relationships/hyperlink" Target="http://www.ffbsportif.com/3bandes/classif/classif_individuel.php?param1=146075" TargetMode="External"/><Relationship Id="rId43" Type="http://schemas.openxmlformats.org/officeDocument/2006/relationships/hyperlink" Target="http://www.ffbsportif.com/3bandes/ranking/ranking_individuel.php?param1=123140" TargetMode="External"/><Relationship Id="rId139" Type="http://schemas.openxmlformats.org/officeDocument/2006/relationships/hyperlink" Target="http://www.ffbsportif.com/3bandes/ranking/ranking_individuel.php?param1=14468" TargetMode="External"/><Relationship Id="rId290" Type="http://schemas.openxmlformats.org/officeDocument/2006/relationships/hyperlink" Target="http://www.ffbsportif.com/3bandes/classif/classif_individuel.php?param1=22568" TargetMode="External"/><Relationship Id="rId304" Type="http://schemas.openxmlformats.org/officeDocument/2006/relationships/hyperlink" Target="http://www.ffbsportif.com/3bandes/classif/classif_individuel.php?param1=109371" TargetMode="External"/><Relationship Id="rId346" Type="http://schemas.openxmlformats.org/officeDocument/2006/relationships/hyperlink" Target="http://www.ffbsportif.com/3bandes/classif/classif_individuel.php?param1=129175" TargetMode="External"/><Relationship Id="rId388" Type="http://schemas.openxmlformats.org/officeDocument/2006/relationships/hyperlink" Target="http://www.ffbsportif.com/3bandes/classif/classif_individuel.php?param1=143586" TargetMode="External"/><Relationship Id="rId511" Type="http://schemas.openxmlformats.org/officeDocument/2006/relationships/hyperlink" Target="http://www.ffbsportif.com/3bandes/classif/classif_individuel.php?param1=14535" TargetMode="External"/><Relationship Id="rId85" Type="http://schemas.openxmlformats.org/officeDocument/2006/relationships/hyperlink" Target="http://www.ffbsportif.com/3bandes/ranking/ranking_individuel.php?param1=22665" TargetMode="External"/><Relationship Id="rId150" Type="http://schemas.openxmlformats.org/officeDocument/2006/relationships/hyperlink" Target="http://www.ffbsportif.com/3bandes/ranking/ranking_individuel.php?param1=147326" TargetMode="External"/><Relationship Id="rId192" Type="http://schemas.openxmlformats.org/officeDocument/2006/relationships/hyperlink" Target="http://www.ffbsportif.com/3bandes/classif/classif_individuel.php?param1=122230" TargetMode="External"/><Relationship Id="rId206" Type="http://schemas.openxmlformats.org/officeDocument/2006/relationships/hyperlink" Target="http://www.ffbsportif.com/3bandes/classif/classif_individuel.php?param1=141837" TargetMode="External"/><Relationship Id="rId413" Type="http://schemas.openxmlformats.org/officeDocument/2006/relationships/hyperlink" Target="http://www.ffbsportif.com/3bandes/classif/classif_individuel.php?param1=126511" TargetMode="External"/><Relationship Id="rId248" Type="http://schemas.openxmlformats.org/officeDocument/2006/relationships/hyperlink" Target="http://www.ffbsportif.com/3bandes/classif/classif_individuel.php?param1=105318" TargetMode="External"/><Relationship Id="rId455" Type="http://schemas.openxmlformats.org/officeDocument/2006/relationships/hyperlink" Target="http://www.ffbsportif.com/3bandes/classif/classif_individuel.php?param1=14384" TargetMode="External"/><Relationship Id="rId497" Type="http://schemas.openxmlformats.org/officeDocument/2006/relationships/hyperlink" Target="http://www.ffbsportif.com/3bandes/classif/classif_individuel.php?param1=102284" TargetMode="External"/><Relationship Id="rId12" Type="http://schemas.openxmlformats.org/officeDocument/2006/relationships/hyperlink" Target="http://www.ffbsportif.com/3bandes/ranking/ranking_individuel.php?param1=22606" TargetMode="External"/><Relationship Id="rId108" Type="http://schemas.openxmlformats.org/officeDocument/2006/relationships/hyperlink" Target="http://www.ffbsportif.com/3bandes/ranking/ranking_individuel.php?param1=22210" TargetMode="External"/><Relationship Id="rId315" Type="http://schemas.openxmlformats.org/officeDocument/2006/relationships/hyperlink" Target="http://www.ffbsportif.com/3bandes/classif/classif_individuel.php?param1=22507" TargetMode="External"/><Relationship Id="rId357" Type="http://schemas.openxmlformats.org/officeDocument/2006/relationships/hyperlink" Target="http://www.ffbsportif.com/3bandes/classif/classif_individuel.php?param1=22509" TargetMode="External"/><Relationship Id="rId522" Type="http://schemas.openxmlformats.org/officeDocument/2006/relationships/hyperlink" Target="http://www.ffbsportif.com/3bandes/classif/classif_individuel.php?param1=139905" TargetMode="External"/><Relationship Id="rId54" Type="http://schemas.openxmlformats.org/officeDocument/2006/relationships/hyperlink" Target="http://www.ffbsportif.com/3bandes/ranking/ranking_individuel.php?param1=22495" TargetMode="External"/><Relationship Id="rId96" Type="http://schemas.openxmlformats.org/officeDocument/2006/relationships/hyperlink" Target="http://www.ffbsportif.com/3bandes/ranking/ranking_individuel.php?param1=150102" TargetMode="External"/><Relationship Id="rId161" Type="http://schemas.openxmlformats.org/officeDocument/2006/relationships/hyperlink" Target="http://www.ffbsportif.com/3bandes/ranking/ranking_individuel.php?param1=14535" TargetMode="External"/><Relationship Id="rId217" Type="http://schemas.openxmlformats.org/officeDocument/2006/relationships/hyperlink" Target="http://www.ffbsportif.com/3bandes/classif/classif_individuel.php?param1=22826" TargetMode="External"/><Relationship Id="rId399" Type="http://schemas.openxmlformats.org/officeDocument/2006/relationships/hyperlink" Target="http://www.ffbsportif.com/3bandes/classif/classif_individuel.php?param1=128707" TargetMode="External"/><Relationship Id="rId259" Type="http://schemas.openxmlformats.org/officeDocument/2006/relationships/hyperlink" Target="http://www.ffbsportif.com/3bandes/classif/classif_individuel.php?param1=120011" TargetMode="External"/><Relationship Id="rId424" Type="http://schemas.openxmlformats.org/officeDocument/2006/relationships/hyperlink" Target="http://www.ffbsportif.com/3bandes/classif/classif_individuel.php?param1=21995" TargetMode="External"/><Relationship Id="rId466" Type="http://schemas.openxmlformats.org/officeDocument/2006/relationships/hyperlink" Target="http://www.ffbsportif.com/3bandes/classif/classif_individuel.php?param1=149792" TargetMode="External"/><Relationship Id="rId23" Type="http://schemas.openxmlformats.org/officeDocument/2006/relationships/hyperlink" Target="http://www.ffbsportif.com/3bandes/ranking/ranking_individuel.php?param1=143591" TargetMode="External"/><Relationship Id="rId119" Type="http://schemas.openxmlformats.org/officeDocument/2006/relationships/hyperlink" Target="http://www.ffbsportif.com/3bandes/ranking/ranking_individuel.php?param1=14414" TargetMode="External"/><Relationship Id="rId270" Type="http://schemas.openxmlformats.org/officeDocument/2006/relationships/hyperlink" Target="http://www.ffbsportif.com/3bandes/classif/classif_individuel.php?param1=102158" TargetMode="External"/><Relationship Id="rId326" Type="http://schemas.openxmlformats.org/officeDocument/2006/relationships/hyperlink" Target="http://www.ffbsportif.com/3bandes/classif/classif_individuel.php?param1=145834" TargetMode="External"/><Relationship Id="rId533" Type="http://schemas.openxmlformats.org/officeDocument/2006/relationships/hyperlink" Target="http://www.ffbsportif.com/3bandes/classif/classif_individuel.php?param1=14514" TargetMode="External"/><Relationship Id="rId65" Type="http://schemas.openxmlformats.org/officeDocument/2006/relationships/hyperlink" Target="http://www.ffbsportif.com/3bandes/ranking/ranking_individuel.php?param1=147391" TargetMode="External"/><Relationship Id="rId130" Type="http://schemas.openxmlformats.org/officeDocument/2006/relationships/hyperlink" Target="http://www.ffbsportif.com/3bandes/ranking/ranking_individuel.php?param1=14637" TargetMode="External"/><Relationship Id="rId368" Type="http://schemas.openxmlformats.org/officeDocument/2006/relationships/hyperlink" Target="http://www.ffbsportif.com/3bandes/classif/classif_individuel.php?param1=104562" TargetMode="External"/><Relationship Id="rId172" Type="http://schemas.openxmlformats.org/officeDocument/2006/relationships/hyperlink" Target="http://www.ffbsportif.com/3bandes/ranking/ranking_individuel.php?param1=145564" TargetMode="External"/><Relationship Id="rId228" Type="http://schemas.openxmlformats.org/officeDocument/2006/relationships/hyperlink" Target="http://www.ffbsportif.com/3bandes/classif/classif_individuel.php?param1=129319" TargetMode="External"/><Relationship Id="rId435" Type="http://schemas.openxmlformats.org/officeDocument/2006/relationships/hyperlink" Target="http://www.ffbsportif.com/3bandes/classif/classif_individuel.php?param1=108167" TargetMode="External"/><Relationship Id="rId477" Type="http://schemas.openxmlformats.org/officeDocument/2006/relationships/hyperlink" Target="http://www.ffbsportif.com/3bandes/classif/classif_individuel.php?param1=13407" TargetMode="External"/><Relationship Id="rId281" Type="http://schemas.openxmlformats.org/officeDocument/2006/relationships/hyperlink" Target="http://www.ffbsportif.com/3bandes/classif/classif_individuel.php?param1=22543" TargetMode="External"/><Relationship Id="rId337" Type="http://schemas.openxmlformats.org/officeDocument/2006/relationships/hyperlink" Target="http://www.ffbsportif.com/3bandes/classif/classif_individuel.php?param1=105233" TargetMode="External"/><Relationship Id="rId502" Type="http://schemas.openxmlformats.org/officeDocument/2006/relationships/hyperlink" Target="http://www.ffbsportif.com/3bandes/classif/classif_individuel.php?param1=14589" TargetMode="External"/><Relationship Id="rId34" Type="http://schemas.openxmlformats.org/officeDocument/2006/relationships/hyperlink" Target="http://www.ffbsportif.com/3bandes/ranking/ranking_individuel.php?param1=113244" TargetMode="External"/><Relationship Id="rId76" Type="http://schemas.openxmlformats.org/officeDocument/2006/relationships/hyperlink" Target="http://www.ffbsportif.com/3bandes/ranking/ranking_individuel.php?param1=22511" TargetMode="External"/><Relationship Id="rId141" Type="http://schemas.openxmlformats.org/officeDocument/2006/relationships/hyperlink" Target="http://www.ffbsportif.com/3bandes/ranking/ranking_individuel.php?param1=14511" TargetMode="External"/><Relationship Id="rId379" Type="http://schemas.openxmlformats.org/officeDocument/2006/relationships/hyperlink" Target="http://www.ffbsportif.com/3bandes/classif/classif_individuel.php?param1=117982" TargetMode="External"/><Relationship Id="rId7" Type="http://schemas.openxmlformats.org/officeDocument/2006/relationships/hyperlink" Target="http://www.ffbsportif.com/3bandes/ranking/ranking_individuel.php?param1=22499" TargetMode="External"/><Relationship Id="rId183" Type="http://schemas.openxmlformats.org/officeDocument/2006/relationships/hyperlink" Target="http://www.ffbsportif.com/3bandes/classif/classif_individuel.php?param1=109385" TargetMode="External"/><Relationship Id="rId239" Type="http://schemas.openxmlformats.org/officeDocument/2006/relationships/hyperlink" Target="http://www.ffbsportif.com/3bandes/classif/classif_individuel.php?param1=132651" TargetMode="External"/><Relationship Id="rId390" Type="http://schemas.openxmlformats.org/officeDocument/2006/relationships/hyperlink" Target="http://www.ffbsportif.com/3bandes/classif/classif_individuel.php?param1=14448" TargetMode="External"/><Relationship Id="rId404" Type="http://schemas.openxmlformats.org/officeDocument/2006/relationships/hyperlink" Target="http://www.ffbsportif.com/3bandes/classif/classif_individuel.php?param1=14400" TargetMode="External"/><Relationship Id="rId446" Type="http://schemas.openxmlformats.org/officeDocument/2006/relationships/hyperlink" Target="http://www.ffbsportif.com/3bandes/classif/classif_individuel.php?param1=131089" TargetMode="External"/><Relationship Id="rId250" Type="http://schemas.openxmlformats.org/officeDocument/2006/relationships/hyperlink" Target="http://www.ffbsportif.com/3bandes/classif/classif_individuel.php?param1=149655" TargetMode="External"/><Relationship Id="rId292" Type="http://schemas.openxmlformats.org/officeDocument/2006/relationships/hyperlink" Target="http://www.ffbsportif.com/3bandes/classif/classif_individuel.php?param1=113244" TargetMode="External"/><Relationship Id="rId306" Type="http://schemas.openxmlformats.org/officeDocument/2006/relationships/hyperlink" Target="http://www.ffbsportif.com/3bandes/classif/classif_individuel.php?param1=22683" TargetMode="External"/><Relationship Id="rId488" Type="http://schemas.openxmlformats.org/officeDocument/2006/relationships/hyperlink" Target="http://www.ffbsportif.com/3bandes/classif/classif_individuel.php?param1=20249" TargetMode="External"/><Relationship Id="rId45" Type="http://schemas.openxmlformats.org/officeDocument/2006/relationships/hyperlink" Target="http://www.ffbsportif.com/3bandes/ranking/ranking_individuel.php?param1=118210" TargetMode="External"/><Relationship Id="rId87" Type="http://schemas.openxmlformats.org/officeDocument/2006/relationships/hyperlink" Target="http://www.ffbsportif.com/3bandes/ranking/ranking_individuel.php?param1=155941" TargetMode="External"/><Relationship Id="rId110" Type="http://schemas.openxmlformats.org/officeDocument/2006/relationships/hyperlink" Target="http://www.ffbsportif.com/3bandes/ranking/ranking_individuel.php?param1=14401" TargetMode="External"/><Relationship Id="rId348" Type="http://schemas.openxmlformats.org/officeDocument/2006/relationships/hyperlink" Target="http://www.ffbsportif.com/3bandes/classif/classif_individuel.php?param1=22499" TargetMode="External"/><Relationship Id="rId513" Type="http://schemas.openxmlformats.org/officeDocument/2006/relationships/hyperlink" Target="http://www.ffbsportif.com/3bandes/classif/classif_individuel.php?param1=15238" TargetMode="External"/><Relationship Id="rId152" Type="http://schemas.openxmlformats.org/officeDocument/2006/relationships/hyperlink" Target="http://www.ffbsportif.com/3bandes/ranking/ranking_individuel.php?param1=14442" TargetMode="External"/><Relationship Id="rId194" Type="http://schemas.openxmlformats.org/officeDocument/2006/relationships/hyperlink" Target="http://www.ffbsportif.com/3bandes/classif/classif_individuel.php?param1=152597" TargetMode="External"/><Relationship Id="rId208" Type="http://schemas.openxmlformats.org/officeDocument/2006/relationships/hyperlink" Target="http://www.ffbsportif.com/3bandes/classif/classif_individuel.php?param1=105327" TargetMode="External"/><Relationship Id="rId415" Type="http://schemas.openxmlformats.org/officeDocument/2006/relationships/hyperlink" Target="http://www.ffbsportif.com/3bandes/classif/classif_individuel.php?param1=126499" TargetMode="External"/><Relationship Id="rId457" Type="http://schemas.openxmlformats.org/officeDocument/2006/relationships/hyperlink" Target="http://www.ffbsportif.com/3bandes/classif/classif_individuel.php?param1=14428" TargetMode="External"/><Relationship Id="rId261" Type="http://schemas.openxmlformats.org/officeDocument/2006/relationships/hyperlink" Target="http://www.ffbsportif.com/3bandes/classif/classif_individuel.php?param1=138685" TargetMode="External"/><Relationship Id="rId499" Type="http://schemas.openxmlformats.org/officeDocument/2006/relationships/hyperlink" Target="http://www.ffbsportif.com/3bandes/classif/classif_individuel.php?param1=102275" TargetMode="External"/><Relationship Id="rId14" Type="http://schemas.openxmlformats.org/officeDocument/2006/relationships/hyperlink" Target="http://www.ffbsportif.com/3bandes/ranking/ranking_individuel.php?param1=20330" TargetMode="External"/><Relationship Id="rId56" Type="http://schemas.openxmlformats.org/officeDocument/2006/relationships/hyperlink" Target="http://www.ffbsportif.com/3bandes/ranking/ranking_individuel.php?param1=105238" TargetMode="External"/><Relationship Id="rId317" Type="http://schemas.openxmlformats.org/officeDocument/2006/relationships/hyperlink" Target="http://www.ffbsportif.com/3bandes/classif/classif_individuel.php?param1=126431" TargetMode="External"/><Relationship Id="rId359" Type="http://schemas.openxmlformats.org/officeDocument/2006/relationships/hyperlink" Target="http://www.ffbsportif.com/3bandes/classif/classif_individuel.php?param1=105352" TargetMode="External"/><Relationship Id="rId524" Type="http://schemas.openxmlformats.org/officeDocument/2006/relationships/hyperlink" Target="http://www.ffbsportif.com/3bandes/classif/classif_individuel.php?param1=147324" TargetMode="External"/><Relationship Id="rId98" Type="http://schemas.openxmlformats.org/officeDocument/2006/relationships/hyperlink" Target="http://www.ffbsportif.com/3bandes/ranking/ranking_individuel.php?param1=142893" TargetMode="External"/><Relationship Id="rId121" Type="http://schemas.openxmlformats.org/officeDocument/2006/relationships/hyperlink" Target="http://www.ffbsportif.com/3bandes/ranking/ranking_individuel.php?param1=111166" TargetMode="External"/><Relationship Id="rId163" Type="http://schemas.openxmlformats.org/officeDocument/2006/relationships/hyperlink" Target="http://www.ffbsportif.com/3bandes/ranking/ranking_individuel.php?param1=13158" TargetMode="External"/><Relationship Id="rId219" Type="http://schemas.openxmlformats.org/officeDocument/2006/relationships/hyperlink" Target="http://www.ffbsportif.com/3bandes/classif/classif_individuel.php?param1=12805" TargetMode="External"/><Relationship Id="rId370" Type="http://schemas.openxmlformats.org/officeDocument/2006/relationships/hyperlink" Target="http://www.ffbsportif.com/3bandes/classif/classif_individuel.php?param1=102140" TargetMode="External"/><Relationship Id="rId426" Type="http://schemas.openxmlformats.org/officeDocument/2006/relationships/hyperlink" Target="http://www.ffbsportif.com/3bandes/classif/classif_individuel.php?param1=15075" TargetMode="External"/><Relationship Id="rId230" Type="http://schemas.openxmlformats.org/officeDocument/2006/relationships/hyperlink" Target="http://www.ffbsportif.com/3bandes/classif/classif_individuel.php?param1=147393" TargetMode="External"/><Relationship Id="rId468" Type="http://schemas.openxmlformats.org/officeDocument/2006/relationships/hyperlink" Target="http://www.ffbsportif.com/3bandes/classif/classif_individuel.php?param1=123557" TargetMode="External"/><Relationship Id="rId25" Type="http://schemas.openxmlformats.org/officeDocument/2006/relationships/hyperlink" Target="http://www.ffbsportif.com/3bandes/ranking/ranking_individuel.php?param1=22569" TargetMode="External"/><Relationship Id="rId67" Type="http://schemas.openxmlformats.org/officeDocument/2006/relationships/hyperlink" Target="http://www.ffbsportif.com/3bandes/ranking/ranking_individuel.php?param1=12730" TargetMode="External"/><Relationship Id="rId272" Type="http://schemas.openxmlformats.org/officeDocument/2006/relationships/hyperlink" Target="http://www.ffbsportif.com/3bandes/classif/classif_individuel.php?param1=22493" TargetMode="External"/><Relationship Id="rId328" Type="http://schemas.openxmlformats.org/officeDocument/2006/relationships/hyperlink" Target="http://www.ffbsportif.com/3bandes/classif/classif_individuel.php?param1=142892" TargetMode="External"/><Relationship Id="rId535" Type="http://schemas.openxmlformats.org/officeDocument/2006/relationships/hyperlink" Target="http://www.ffbsportif.com/3bandes/classif/classif_individuel.php?param1=147079" TargetMode="External"/><Relationship Id="rId88" Type="http://schemas.openxmlformats.org/officeDocument/2006/relationships/hyperlink" Target="http://www.ffbsportif.com/3bandes/ranking/ranking_individuel.php?param1=120580" TargetMode="External"/><Relationship Id="rId111" Type="http://schemas.openxmlformats.org/officeDocument/2006/relationships/hyperlink" Target="http://www.ffbsportif.com/3bandes/ranking/ranking_individuel.php?param1=102277" TargetMode="External"/><Relationship Id="rId132" Type="http://schemas.openxmlformats.org/officeDocument/2006/relationships/hyperlink" Target="http://www.ffbsportif.com/3bandes/ranking/ranking_individuel.php?param1=100556" TargetMode="External"/><Relationship Id="rId153" Type="http://schemas.openxmlformats.org/officeDocument/2006/relationships/hyperlink" Target="http://www.ffbsportif.com/3bandes/ranking/ranking_individuel.php?param1=108932" TargetMode="External"/><Relationship Id="rId174" Type="http://schemas.openxmlformats.org/officeDocument/2006/relationships/hyperlink" Target="http://www.ffbsportif.com/3bandes/ranking/ranking_individuel.php?param1=128705" TargetMode="External"/><Relationship Id="rId195" Type="http://schemas.openxmlformats.org/officeDocument/2006/relationships/hyperlink" Target="http://www.ffbsportif.com/3bandes/classif/classif_individuel.php?param1=125699" TargetMode="External"/><Relationship Id="rId209" Type="http://schemas.openxmlformats.org/officeDocument/2006/relationships/hyperlink" Target="http://www.ffbsportif.com/3bandes/classif/classif_individuel.php?param1=22813" TargetMode="External"/><Relationship Id="rId360" Type="http://schemas.openxmlformats.org/officeDocument/2006/relationships/hyperlink" Target="http://www.ffbsportif.com/3bandes/classif/classif_individuel.php?param1=22663" TargetMode="External"/><Relationship Id="rId381" Type="http://schemas.openxmlformats.org/officeDocument/2006/relationships/hyperlink" Target="http://www.ffbsportif.com/3bandes/classif/classif_individuel.php?param1=143588" TargetMode="External"/><Relationship Id="rId416" Type="http://schemas.openxmlformats.org/officeDocument/2006/relationships/hyperlink" Target="http://www.ffbsportif.com/3bandes/classif/classif_individuel.php?param1=147562" TargetMode="External"/><Relationship Id="rId220" Type="http://schemas.openxmlformats.org/officeDocument/2006/relationships/hyperlink" Target="http://www.ffbsportif.com/3bandes/classif/classif_individuel.php?param1=152948" TargetMode="External"/><Relationship Id="rId241" Type="http://schemas.openxmlformats.org/officeDocument/2006/relationships/hyperlink" Target="http://www.ffbsportif.com/3bandes/classif/classif_individuel.php?param1=20330" TargetMode="External"/><Relationship Id="rId437" Type="http://schemas.openxmlformats.org/officeDocument/2006/relationships/hyperlink" Target="http://www.ffbsportif.com/3bandes/classif/classif_individuel.php?param1=14637" TargetMode="External"/><Relationship Id="rId458" Type="http://schemas.openxmlformats.org/officeDocument/2006/relationships/hyperlink" Target="http://www.ffbsportif.com/3bandes/classif/classif_individuel.php?param1=14511" TargetMode="External"/><Relationship Id="rId479" Type="http://schemas.openxmlformats.org/officeDocument/2006/relationships/hyperlink" Target="http://www.ffbsportif.com/3bandes/classif/classif_individuel.php?param1=139896" TargetMode="External"/><Relationship Id="rId15" Type="http://schemas.openxmlformats.org/officeDocument/2006/relationships/hyperlink" Target="http://www.ffbsportif.com/3bandes/ranking/ranking_individuel.php?param1=109371" TargetMode="External"/><Relationship Id="rId36" Type="http://schemas.openxmlformats.org/officeDocument/2006/relationships/hyperlink" Target="http://www.ffbsportif.com/3bandes/ranking/ranking_individuel.php?param1=22824" TargetMode="External"/><Relationship Id="rId57" Type="http://schemas.openxmlformats.org/officeDocument/2006/relationships/hyperlink" Target="http://www.ffbsportif.com/3bandes/ranking/ranking_individuel.php?param1=148031" TargetMode="External"/><Relationship Id="rId262" Type="http://schemas.openxmlformats.org/officeDocument/2006/relationships/hyperlink" Target="http://www.ffbsportif.com/3bandes/classif/classif_individuel.php?param1=105236" TargetMode="External"/><Relationship Id="rId283" Type="http://schemas.openxmlformats.org/officeDocument/2006/relationships/hyperlink" Target="http://www.ffbsportif.com/3bandes/classif/classif_individuel.php?param1=109364" TargetMode="External"/><Relationship Id="rId318" Type="http://schemas.openxmlformats.org/officeDocument/2006/relationships/hyperlink" Target="http://www.ffbsportif.com/3bandes/classif/classif_individuel.php?param1=112518" TargetMode="External"/><Relationship Id="rId339" Type="http://schemas.openxmlformats.org/officeDocument/2006/relationships/hyperlink" Target="http://www.ffbsportif.com/3bandes/classif/classif_individuel.php?param1=143314" TargetMode="External"/><Relationship Id="rId490" Type="http://schemas.openxmlformats.org/officeDocument/2006/relationships/hyperlink" Target="http://www.ffbsportif.com/3bandes/classif/classif_individuel.php?param1=147357" TargetMode="External"/><Relationship Id="rId504" Type="http://schemas.openxmlformats.org/officeDocument/2006/relationships/hyperlink" Target="http://www.ffbsportif.com/3bandes/classif/classif_individuel.php?param1=14473" TargetMode="External"/><Relationship Id="rId525" Type="http://schemas.openxmlformats.org/officeDocument/2006/relationships/hyperlink" Target="http://www.ffbsportif.com/3bandes/classif/classif_individuel.php?param1=123556" TargetMode="External"/><Relationship Id="rId78" Type="http://schemas.openxmlformats.org/officeDocument/2006/relationships/hyperlink" Target="http://www.ffbsportif.com/3bandes/ranking/ranking_individuel.php?param1=22757" TargetMode="External"/><Relationship Id="rId99" Type="http://schemas.openxmlformats.org/officeDocument/2006/relationships/hyperlink" Target="http://www.ffbsportif.com/3bandes/ranking/ranking_individuel.php?param1=153928" TargetMode="External"/><Relationship Id="rId101" Type="http://schemas.openxmlformats.org/officeDocument/2006/relationships/hyperlink" Target="http://www.ffbsportif.com/3bandes/ranking/ranking_individuel.php?param1=13965" TargetMode="External"/><Relationship Id="rId122" Type="http://schemas.openxmlformats.org/officeDocument/2006/relationships/hyperlink" Target="http://www.ffbsportif.com/3bandes/ranking/ranking_individuel.php?param1=14461" TargetMode="External"/><Relationship Id="rId143" Type="http://schemas.openxmlformats.org/officeDocument/2006/relationships/hyperlink" Target="http://www.ffbsportif.com/3bandes/ranking/ranking_individuel.php?param1=155097" TargetMode="External"/><Relationship Id="rId164" Type="http://schemas.openxmlformats.org/officeDocument/2006/relationships/hyperlink" Target="http://www.ffbsportif.com/3bandes/ranking/ranking_individuel.php?param1=14452" TargetMode="External"/><Relationship Id="rId185" Type="http://schemas.openxmlformats.org/officeDocument/2006/relationships/hyperlink" Target="http://www.ffbsportif.com/3bandes/classif/classif_individuel.php?param1=133650" TargetMode="External"/><Relationship Id="rId350" Type="http://schemas.openxmlformats.org/officeDocument/2006/relationships/hyperlink" Target="http://www.ffbsportif.com/3bandes/classif/classif_individuel.php?param1=22839" TargetMode="External"/><Relationship Id="rId371" Type="http://schemas.openxmlformats.org/officeDocument/2006/relationships/hyperlink" Target="http://www.ffbsportif.com/3bandes/classif/classif_individuel.php?param1=115053" TargetMode="External"/><Relationship Id="rId406" Type="http://schemas.openxmlformats.org/officeDocument/2006/relationships/hyperlink" Target="http://www.ffbsportif.com/3bandes/classif/classif_individuel.php?param1=14406" TargetMode="External"/><Relationship Id="rId9" Type="http://schemas.openxmlformats.org/officeDocument/2006/relationships/hyperlink" Target="http://www.ffbsportif.com/3bandes/ranking/ranking_individuel.php?param1=105180" TargetMode="External"/><Relationship Id="rId210" Type="http://schemas.openxmlformats.org/officeDocument/2006/relationships/hyperlink" Target="http://www.ffbsportif.com/3bandes/classif/classif_individuel.php?param1=12730" TargetMode="External"/><Relationship Id="rId392" Type="http://schemas.openxmlformats.org/officeDocument/2006/relationships/hyperlink" Target="http://www.ffbsportif.com/3bandes/classif/classif_individuel.php?param1=111166" TargetMode="External"/><Relationship Id="rId427" Type="http://schemas.openxmlformats.org/officeDocument/2006/relationships/hyperlink" Target="http://www.ffbsportif.com/3bandes/classif/classif_individuel.php?param1=14556" TargetMode="External"/><Relationship Id="rId448" Type="http://schemas.openxmlformats.org/officeDocument/2006/relationships/hyperlink" Target="http://www.ffbsportif.com/3bandes/classif/classif_individuel.php?param1=108996" TargetMode="External"/><Relationship Id="rId469" Type="http://schemas.openxmlformats.org/officeDocument/2006/relationships/hyperlink" Target="http://www.ffbsportif.com/3bandes/classif/classif_individuel.php?param1=145564" TargetMode="External"/><Relationship Id="rId26" Type="http://schemas.openxmlformats.org/officeDocument/2006/relationships/hyperlink" Target="http://www.ffbsportif.com/3bandes/ranking/ranking_individuel.php?param1=22708" TargetMode="External"/><Relationship Id="rId231" Type="http://schemas.openxmlformats.org/officeDocument/2006/relationships/hyperlink" Target="http://www.ffbsportif.com/3bandes/classif/classif_individuel.php?param1=22537" TargetMode="External"/><Relationship Id="rId252" Type="http://schemas.openxmlformats.org/officeDocument/2006/relationships/hyperlink" Target="http://www.ffbsportif.com/3bandes/classif/classif_individuel.php?param1=22732" TargetMode="External"/><Relationship Id="rId273" Type="http://schemas.openxmlformats.org/officeDocument/2006/relationships/hyperlink" Target="http://www.ffbsportif.com/3bandes/classif/classif_individuel.php?param1=119618" TargetMode="External"/><Relationship Id="rId294" Type="http://schemas.openxmlformats.org/officeDocument/2006/relationships/hyperlink" Target="http://www.ffbsportif.com/3bandes/classif/classif_individuel.php?param1=149644" TargetMode="External"/><Relationship Id="rId308" Type="http://schemas.openxmlformats.org/officeDocument/2006/relationships/hyperlink" Target="http://www.ffbsportif.com/3bandes/classif/classif_individuel.php?param1=126596" TargetMode="External"/><Relationship Id="rId329" Type="http://schemas.openxmlformats.org/officeDocument/2006/relationships/hyperlink" Target="http://www.ffbsportif.com/3bandes/classif/classif_individuel.php?param1=11675" TargetMode="External"/><Relationship Id="rId480" Type="http://schemas.openxmlformats.org/officeDocument/2006/relationships/hyperlink" Target="http://www.ffbsportif.com/3bandes/classif/classif_individuel.php?param1=120012" TargetMode="External"/><Relationship Id="rId515" Type="http://schemas.openxmlformats.org/officeDocument/2006/relationships/hyperlink" Target="http://www.ffbsportif.com/3bandes/classif/classif_individuel.php?param1=14385" TargetMode="External"/><Relationship Id="rId536" Type="http://schemas.openxmlformats.org/officeDocument/2006/relationships/hyperlink" Target="http://www.ffbsportif.com/3bandes/classif/classif_individuel.php?param1=14481" TargetMode="External"/><Relationship Id="rId47" Type="http://schemas.openxmlformats.org/officeDocument/2006/relationships/hyperlink" Target="http://www.ffbsportif.com/3bandes/ranking/ranking_individuel.php?param1=118218" TargetMode="External"/><Relationship Id="rId68" Type="http://schemas.openxmlformats.org/officeDocument/2006/relationships/hyperlink" Target="http://www.ffbsportif.com/3bandes/ranking/ranking_individuel.php?param1=105318" TargetMode="External"/><Relationship Id="rId89" Type="http://schemas.openxmlformats.org/officeDocument/2006/relationships/hyperlink" Target="http://www.ffbsportif.com/3bandes/ranking/ranking_individuel.php?param1=22694" TargetMode="External"/><Relationship Id="rId112" Type="http://schemas.openxmlformats.org/officeDocument/2006/relationships/hyperlink" Target="http://www.ffbsportif.com/3bandes/ranking/ranking_individuel.php?param1=116782" TargetMode="External"/><Relationship Id="rId133" Type="http://schemas.openxmlformats.org/officeDocument/2006/relationships/hyperlink" Target="http://www.ffbsportif.com/3bandes/ranking/ranking_individuel.php?param1=16778" TargetMode="External"/><Relationship Id="rId154" Type="http://schemas.openxmlformats.org/officeDocument/2006/relationships/hyperlink" Target="http://www.ffbsportif.com/3bandes/ranking/ranking_individuel.php?param1=14385" TargetMode="External"/><Relationship Id="rId175" Type="http://schemas.openxmlformats.org/officeDocument/2006/relationships/hyperlink" Target="http://www.ffbsportif.com/3bandes/ranking/ranking_individuel.php?param1=126405" TargetMode="External"/><Relationship Id="rId340" Type="http://schemas.openxmlformats.org/officeDocument/2006/relationships/hyperlink" Target="http://www.ffbsportif.com/3bandes/classif/classif_individuel.php?param1=102139" TargetMode="External"/><Relationship Id="rId361" Type="http://schemas.openxmlformats.org/officeDocument/2006/relationships/hyperlink" Target="http://www.ffbsportif.com/3bandes/classif/classif_individuel.php?param1=22757" TargetMode="External"/><Relationship Id="rId196" Type="http://schemas.openxmlformats.org/officeDocument/2006/relationships/hyperlink" Target="http://www.ffbsportif.com/3bandes/classif/classif_individuel.php?param1=135061" TargetMode="External"/><Relationship Id="rId200" Type="http://schemas.openxmlformats.org/officeDocument/2006/relationships/hyperlink" Target="http://www.ffbsportif.com/3bandes/classif/classif_individuel.php?param1=22694" TargetMode="External"/><Relationship Id="rId382" Type="http://schemas.openxmlformats.org/officeDocument/2006/relationships/hyperlink" Target="http://www.ffbsportif.com/3bandes/classif/classif_individuel.php?param1=106449" TargetMode="External"/><Relationship Id="rId417" Type="http://schemas.openxmlformats.org/officeDocument/2006/relationships/hyperlink" Target="http://www.ffbsportif.com/3bandes/classif/classif_individuel.php?param1=14655" TargetMode="External"/><Relationship Id="rId438" Type="http://schemas.openxmlformats.org/officeDocument/2006/relationships/hyperlink" Target="http://www.ffbsportif.com/3bandes/classif/classif_individuel.php?param1=14499" TargetMode="External"/><Relationship Id="rId459" Type="http://schemas.openxmlformats.org/officeDocument/2006/relationships/hyperlink" Target="http://www.ffbsportif.com/3bandes/classif/classif_individuel.php?param1=130239" TargetMode="External"/><Relationship Id="rId16" Type="http://schemas.openxmlformats.org/officeDocument/2006/relationships/hyperlink" Target="http://www.ffbsportif.com/3bandes/ranking/ranking_individuel.php?param1=22562" TargetMode="External"/><Relationship Id="rId221" Type="http://schemas.openxmlformats.org/officeDocument/2006/relationships/hyperlink" Target="http://www.ffbsportif.com/3bandes/classif/classif_individuel.php?param1=125660" TargetMode="External"/><Relationship Id="rId242" Type="http://schemas.openxmlformats.org/officeDocument/2006/relationships/hyperlink" Target="http://www.ffbsportif.com/3bandes/classif/classif_individuel.php?param1=105290" TargetMode="External"/><Relationship Id="rId263" Type="http://schemas.openxmlformats.org/officeDocument/2006/relationships/hyperlink" Target="http://www.ffbsportif.com/3bandes/classif/classif_individuel.php?param1=147392" TargetMode="External"/><Relationship Id="rId284" Type="http://schemas.openxmlformats.org/officeDocument/2006/relationships/hyperlink" Target="http://www.ffbsportif.com/3bandes/classif/classif_individuel.php?param1=118210" TargetMode="External"/><Relationship Id="rId319" Type="http://schemas.openxmlformats.org/officeDocument/2006/relationships/hyperlink" Target="http://www.ffbsportif.com/3bandes/classif/classif_individuel.php?param1=22590" TargetMode="External"/><Relationship Id="rId470" Type="http://schemas.openxmlformats.org/officeDocument/2006/relationships/hyperlink" Target="http://www.ffbsportif.com/3bandes/classif/classif_individuel.php?param1=14546" TargetMode="External"/><Relationship Id="rId491" Type="http://schemas.openxmlformats.org/officeDocument/2006/relationships/hyperlink" Target="http://www.ffbsportif.com/3bandes/classif/classif_individuel.php?param1=14372" TargetMode="External"/><Relationship Id="rId505" Type="http://schemas.openxmlformats.org/officeDocument/2006/relationships/hyperlink" Target="http://www.ffbsportif.com/3bandes/classif/classif_individuel.php?param1=153751" TargetMode="External"/><Relationship Id="rId526" Type="http://schemas.openxmlformats.org/officeDocument/2006/relationships/hyperlink" Target="http://www.ffbsportif.com/3bandes/classif/classif_individuel.php?param1=14414" TargetMode="External"/><Relationship Id="rId37" Type="http://schemas.openxmlformats.org/officeDocument/2006/relationships/hyperlink" Target="http://www.ffbsportif.com/3bandes/ranking/ranking_individuel.php?param1=143586" TargetMode="External"/><Relationship Id="rId58" Type="http://schemas.openxmlformats.org/officeDocument/2006/relationships/hyperlink" Target="http://www.ffbsportif.com/3bandes/ranking/ranking_individuel.php?param1=22729" TargetMode="External"/><Relationship Id="rId79" Type="http://schemas.openxmlformats.org/officeDocument/2006/relationships/hyperlink" Target="http://www.ffbsportif.com/3bandes/ranking/ranking_individuel.php?param1=149654" TargetMode="External"/><Relationship Id="rId102" Type="http://schemas.openxmlformats.org/officeDocument/2006/relationships/hyperlink" Target="http://www.ffbsportif.com/3bandes/ranking/ranking_individuel.php?param1=146075" TargetMode="External"/><Relationship Id="rId123" Type="http://schemas.openxmlformats.org/officeDocument/2006/relationships/hyperlink" Target="http://www.ffbsportif.com/3bandes/ranking/ranking_individuel.php?param1=14655" TargetMode="External"/><Relationship Id="rId144" Type="http://schemas.openxmlformats.org/officeDocument/2006/relationships/hyperlink" Target="http://www.ffbsportif.com/3bandes/ranking/ranking_individuel.php?param1=14499" TargetMode="External"/><Relationship Id="rId330" Type="http://schemas.openxmlformats.org/officeDocument/2006/relationships/hyperlink" Target="http://www.ffbsportif.com/3bandes/classif/classif_individuel.php?param1=22657" TargetMode="External"/><Relationship Id="rId90" Type="http://schemas.openxmlformats.org/officeDocument/2006/relationships/hyperlink" Target="http://www.ffbsportif.com/3bandes/ranking/ranking_individuel.php?param1=120011" TargetMode="External"/><Relationship Id="rId165" Type="http://schemas.openxmlformats.org/officeDocument/2006/relationships/hyperlink" Target="http://www.ffbsportif.com/3bandes/ranking/ranking_individuel.php?param1=139905" TargetMode="External"/><Relationship Id="rId186" Type="http://schemas.openxmlformats.org/officeDocument/2006/relationships/hyperlink" Target="http://www.ffbsportif.com/3bandes/classif/classif_individuel.php?param1=22488" TargetMode="External"/><Relationship Id="rId351" Type="http://schemas.openxmlformats.org/officeDocument/2006/relationships/hyperlink" Target="http://www.ffbsportif.com/3bandes/classif/classif_individuel.php?param1=22624" TargetMode="External"/><Relationship Id="rId372" Type="http://schemas.openxmlformats.org/officeDocument/2006/relationships/hyperlink" Target="http://www.ffbsportif.com/3bandes/classif/classif_individuel.php?param1=149654" TargetMode="External"/><Relationship Id="rId393" Type="http://schemas.openxmlformats.org/officeDocument/2006/relationships/hyperlink" Target="http://www.ffbsportif.com/3bandes/classif/classif_individuel.php?param1=17238" TargetMode="External"/><Relationship Id="rId407" Type="http://schemas.openxmlformats.org/officeDocument/2006/relationships/hyperlink" Target="http://www.ffbsportif.com/3bandes/classif/classif_individuel.php?param1=14402" TargetMode="External"/><Relationship Id="rId428" Type="http://schemas.openxmlformats.org/officeDocument/2006/relationships/hyperlink" Target="http://www.ffbsportif.com/3bandes/classif/classif_individuel.php?param1=144896" TargetMode="External"/><Relationship Id="rId449" Type="http://schemas.openxmlformats.org/officeDocument/2006/relationships/hyperlink" Target="http://www.ffbsportif.com/3bandes/classif/classif_individuel.php?param1=14404" TargetMode="External"/><Relationship Id="rId211" Type="http://schemas.openxmlformats.org/officeDocument/2006/relationships/hyperlink" Target="http://www.ffbsportif.com/3bandes/classif/classif_individuel.php?param1=142891" TargetMode="External"/><Relationship Id="rId232" Type="http://schemas.openxmlformats.org/officeDocument/2006/relationships/hyperlink" Target="http://www.ffbsportif.com/3bandes/classif/classif_individuel.php?param1=22698" TargetMode="External"/><Relationship Id="rId253" Type="http://schemas.openxmlformats.org/officeDocument/2006/relationships/hyperlink" Target="http://www.ffbsportif.com/3bandes/classif/classif_individuel.php?param1=22847" TargetMode="External"/><Relationship Id="rId274" Type="http://schemas.openxmlformats.org/officeDocument/2006/relationships/hyperlink" Target="http://www.ffbsportif.com/3bandes/classif/classif_individuel.php?param1=142590" TargetMode="External"/><Relationship Id="rId295" Type="http://schemas.openxmlformats.org/officeDocument/2006/relationships/hyperlink" Target="http://www.ffbsportif.com/3bandes/classif/classif_individuel.php?param1=143863" TargetMode="External"/><Relationship Id="rId309" Type="http://schemas.openxmlformats.org/officeDocument/2006/relationships/hyperlink" Target="http://www.ffbsportif.com/3bandes/classif/classif_individuel.php?param1=105180" TargetMode="External"/><Relationship Id="rId460" Type="http://schemas.openxmlformats.org/officeDocument/2006/relationships/hyperlink" Target="http://www.ffbsportif.com/3bandes/classif/classif_individuel.php?param1=15345" TargetMode="External"/><Relationship Id="rId481" Type="http://schemas.openxmlformats.org/officeDocument/2006/relationships/hyperlink" Target="http://www.ffbsportif.com/3bandes/classif/classif_individuel.php?param1=14477" TargetMode="External"/><Relationship Id="rId516" Type="http://schemas.openxmlformats.org/officeDocument/2006/relationships/hyperlink" Target="http://www.ffbsportif.com/3bandes/classif/classif_individuel.php?param1=14708" TargetMode="External"/><Relationship Id="rId27" Type="http://schemas.openxmlformats.org/officeDocument/2006/relationships/hyperlink" Target="http://www.ffbsportif.com/3bandes/ranking/ranking_individuel.php?param1=147989" TargetMode="External"/><Relationship Id="rId48" Type="http://schemas.openxmlformats.org/officeDocument/2006/relationships/hyperlink" Target="http://www.ffbsportif.com/3bandes/ranking/ranking_individuel.php?param1=129319" TargetMode="External"/><Relationship Id="rId69" Type="http://schemas.openxmlformats.org/officeDocument/2006/relationships/hyperlink" Target="http://www.ffbsportif.com/3bandes/ranking/ranking_individuel.php?param1=151965" TargetMode="External"/><Relationship Id="rId113" Type="http://schemas.openxmlformats.org/officeDocument/2006/relationships/hyperlink" Target="http://www.ffbsportif.com/3bandes/ranking/ranking_individuel.php?param1=114814" TargetMode="External"/><Relationship Id="rId134" Type="http://schemas.openxmlformats.org/officeDocument/2006/relationships/hyperlink" Target="http://www.ffbsportif.com/3bandes/ranking/ranking_individuel.php?param1=139898" TargetMode="External"/><Relationship Id="rId320" Type="http://schemas.openxmlformats.org/officeDocument/2006/relationships/hyperlink" Target="http://www.ffbsportif.com/3bandes/classif/classif_individuel.php?param1=126954" TargetMode="External"/><Relationship Id="rId537" Type="http://schemas.openxmlformats.org/officeDocument/2006/relationships/hyperlink" Target="http://www.ffbsportif.com/3bandes/classif/classif_individuel.php?param1=128697" TargetMode="External"/><Relationship Id="rId80" Type="http://schemas.openxmlformats.org/officeDocument/2006/relationships/hyperlink" Target="http://www.ffbsportif.com/3bandes/ranking/ranking_individuel.php?param1=22702" TargetMode="External"/><Relationship Id="rId155" Type="http://schemas.openxmlformats.org/officeDocument/2006/relationships/hyperlink" Target="http://www.ffbsportif.com/3bandes/ranking/ranking_individuel.php?param1=14372" TargetMode="External"/><Relationship Id="rId176" Type="http://schemas.openxmlformats.org/officeDocument/2006/relationships/hyperlink" Target="http://www.ffbsportif.com/3bandes/classif/classif_individuel.php?param1=141840" TargetMode="External"/><Relationship Id="rId197" Type="http://schemas.openxmlformats.org/officeDocument/2006/relationships/hyperlink" Target="http://www.ffbsportif.com/3bandes/classif/classif_individuel.php?param1=105243" TargetMode="External"/><Relationship Id="rId341" Type="http://schemas.openxmlformats.org/officeDocument/2006/relationships/hyperlink" Target="http://www.ffbsportif.com/3bandes/classif/classif_individuel.php?param1=151966" TargetMode="External"/><Relationship Id="rId362" Type="http://schemas.openxmlformats.org/officeDocument/2006/relationships/hyperlink" Target="http://www.ffbsportif.com/3bandes/classif/classif_individuel.php?param1=22626" TargetMode="External"/><Relationship Id="rId383" Type="http://schemas.openxmlformats.org/officeDocument/2006/relationships/hyperlink" Target="http://www.ffbsportif.com/3bandes/classif/classif_individuel.php?param1=14294" TargetMode="External"/><Relationship Id="rId418" Type="http://schemas.openxmlformats.org/officeDocument/2006/relationships/hyperlink" Target="http://www.ffbsportif.com/3bandes/classif/classif_individuel.php?param1=102286" TargetMode="External"/><Relationship Id="rId439" Type="http://schemas.openxmlformats.org/officeDocument/2006/relationships/hyperlink" Target="http://www.ffbsportif.com/3bandes/classif/classif_individuel.php?param1=151352" TargetMode="External"/><Relationship Id="rId201" Type="http://schemas.openxmlformats.org/officeDocument/2006/relationships/hyperlink" Target="http://www.ffbsportif.com/3bandes/classif/classif_individuel.php?param1=148031" TargetMode="External"/><Relationship Id="rId222" Type="http://schemas.openxmlformats.org/officeDocument/2006/relationships/hyperlink" Target="http://www.ffbsportif.com/3bandes/classif/classif_individuel.php?param1=22565" TargetMode="External"/><Relationship Id="rId243" Type="http://schemas.openxmlformats.org/officeDocument/2006/relationships/hyperlink" Target="http://www.ffbsportif.com/3bandes/classif/classif_individuel.php?param1=22836" TargetMode="External"/><Relationship Id="rId264" Type="http://schemas.openxmlformats.org/officeDocument/2006/relationships/hyperlink" Target="http://www.ffbsportif.com/3bandes/classif/classif_individuel.php?param1=22505" TargetMode="External"/><Relationship Id="rId285" Type="http://schemas.openxmlformats.org/officeDocument/2006/relationships/hyperlink" Target="http://www.ffbsportif.com/3bandes/classif/classif_individuel.php?param1=147224" TargetMode="External"/><Relationship Id="rId450" Type="http://schemas.openxmlformats.org/officeDocument/2006/relationships/hyperlink" Target="http://www.ffbsportif.com/3bandes/classif/classif_individuel.php?param1=14696" TargetMode="External"/><Relationship Id="rId471" Type="http://schemas.openxmlformats.org/officeDocument/2006/relationships/hyperlink" Target="http://www.ffbsportif.com/3bandes/classif/classif_individuel.php?param1=147340" TargetMode="External"/><Relationship Id="rId506" Type="http://schemas.openxmlformats.org/officeDocument/2006/relationships/hyperlink" Target="http://www.ffbsportif.com/3bandes/classif/classif_individuel.php?param1=102288" TargetMode="External"/><Relationship Id="rId17" Type="http://schemas.openxmlformats.org/officeDocument/2006/relationships/hyperlink" Target="http://www.ffbsportif.com/3bandes/ranking/ranking_individuel.php?param1=146517" TargetMode="External"/><Relationship Id="rId38" Type="http://schemas.openxmlformats.org/officeDocument/2006/relationships/hyperlink" Target="http://www.ffbsportif.com/3bandes/ranking/ranking_individuel.php?param1=105352" TargetMode="External"/><Relationship Id="rId59" Type="http://schemas.openxmlformats.org/officeDocument/2006/relationships/hyperlink" Target="http://www.ffbsportif.com/3bandes/ranking/ranking_individuel.php?param1=140675" TargetMode="External"/><Relationship Id="rId103" Type="http://schemas.openxmlformats.org/officeDocument/2006/relationships/hyperlink" Target="http://www.ffbsportif.com/3bandes/ranking/ranking_individuel.php?param1=14402" TargetMode="External"/><Relationship Id="rId124" Type="http://schemas.openxmlformats.org/officeDocument/2006/relationships/hyperlink" Target="http://www.ffbsportif.com/3bandes/ranking/ranking_individuel.php?param1=147562" TargetMode="External"/><Relationship Id="rId310" Type="http://schemas.openxmlformats.org/officeDocument/2006/relationships/hyperlink" Target="http://www.ffbsportif.com/3bandes/classif/classif_individuel.php?param1=22569" TargetMode="External"/><Relationship Id="rId492" Type="http://schemas.openxmlformats.org/officeDocument/2006/relationships/hyperlink" Target="http://www.ffbsportif.com/3bandes/classif/classif_individuel.php?param1=118978" TargetMode="External"/><Relationship Id="rId527" Type="http://schemas.openxmlformats.org/officeDocument/2006/relationships/hyperlink" Target="http://www.ffbsportif.com/3bandes/classif/classif_individuel.php?param1=14522" TargetMode="External"/><Relationship Id="rId70" Type="http://schemas.openxmlformats.org/officeDocument/2006/relationships/hyperlink" Target="http://www.ffbsportif.com/3bandes/ranking/ranking_individuel.php?param1=22836" TargetMode="External"/><Relationship Id="rId91" Type="http://schemas.openxmlformats.org/officeDocument/2006/relationships/hyperlink" Target="http://www.ffbsportif.com/3bandes/ranking/ranking_individuel.php?param1=149655" TargetMode="External"/><Relationship Id="rId145" Type="http://schemas.openxmlformats.org/officeDocument/2006/relationships/hyperlink" Target="http://www.ffbsportif.com/3bandes/ranking/ranking_individuel.php?param1=21995" TargetMode="External"/><Relationship Id="rId166" Type="http://schemas.openxmlformats.org/officeDocument/2006/relationships/hyperlink" Target="http://www.ffbsportif.com/3bandes/ranking/ranking_individuel.php?param1=153751" TargetMode="External"/><Relationship Id="rId187" Type="http://schemas.openxmlformats.org/officeDocument/2006/relationships/hyperlink" Target="http://www.ffbsportif.com/3bandes/classif/classif_individuel.php?param1=22693" TargetMode="External"/><Relationship Id="rId331" Type="http://schemas.openxmlformats.org/officeDocument/2006/relationships/hyperlink" Target="http://www.ffbsportif.com/3bandes/classif/classif_individuel.php?param1=135606" TargetMode="External"/><Relationship Id="rId352" Type="http://schemas.openxmlformats.org/officeDocument/2006/relationships/hyperlink" Target="http://www.ffbsportif.com/3bandes/classif/classif_individuel.php?param1=116297" TargetMode="External"/><Relationship Id="rId373" Type="http://schemas.openxmlformats.org/officeDocument/2006/relationships/hyperlink" Target="http://www.ffbsportif.com/3bandes/classif/classif_individuel.php?param1=32456" TargetMode="External"/><Relationship Id="rId394" Type="http://schemas.openxmlformats.org/officeDocument/2006/relationships/hyperlink" Target="http://www.ffbsportif.com/3bandes/classif/classif_individuel.php?param1=14663" TargetMode="External"/><Relationship Id="rId408" Type="http://schemas.openxmlformats.org/officeDocument/2006/relationships/hyperlink" Target="http://www.ffbsportif.com/3bandes/classif/classif_individuel.php?param1=14530" TargetMode="External"/><Relationship Id="rId429" Type="http://schemas.openxmlformats.org/officeDocument/2006/relationships/hyperlink" Target="http://www.ffbsportif.com/3bandes/classif/classif_individuel.php?param1=16878" TargetMode="External"/><Relationship Id="rId1" Type="http://schemas.openxmlformats.org/officeDocument/2006/relationships/hyperlink" Target="http://www.ffbsportif.com/3bandes/ranking/ranking_individuel.php?param1=22607" TargetMode="External"/><Relationship Id="rId212" Type="http://schemas.openxmlformats.org/officeDocument/2006/relationships/hyperlink" Target="http://www.ffbsportif.com/3bandes/classif/classif_individuel.php?param1=22648" TargetMode="External"/><Relationship Id="rId233" Type="http://schemas.openxmlformats.org/officeDocument/2006/relationships/hyperlink" Target="http://www.ffbsportif.com/3bandes/classif/classif_individuel.php?param1=22606" TargetMode="External"/><Relationship Id="rId254" Type="http://schemas.openxmlformats.org/officeDocument/2006/relationships/hyperlink" Target="http://www.ffbsportif.com/3bandes/classif/classif_individuel.php?param1=155941" TargetMode="External"/><Relationship Id="rId440" Type="http://schemas.openxmlformats.org/officeDocument/2006/relationships/hyperlink" Target="http://www.ffbsportif.com/3bandes/classif/classif_individuel.php?param1=13007" TargetMode="External"/><Relationship Id="rId28" Type="http://schemas.openxmlformats.org/officeDocument/2006/relationships/hyperlink" Target="http://www.ffbsportif.com/3bandes/ranking/ranking_individuel.php?param1=11295" TargetMode="External"/><Relationship Id="rId49" Type="http://schemas.openxmlformats.org/officeDocument/2006/relationships/hyperlink" Target="http://www.ffbsportif.com/3bandes/ranking/ranking_individuel.php?param1=126431" TargetMode="External"/><Relationship Id="rId114" Type="http://schemas.openxmlformats.org/officeDocument/2006/relationships/hyperlink" Target="http://www.ffbsportif.com/3bandes/ranking/ranking_individuel.php?param1=142318" TargetMode="External"/><Relationship Id="rId275" Type="http://schemas.openxmlformats.org/officeDocument/2006/relationships/hyperlink" Target="http://www.ffbsportif.com/3bandes/classif/classif_individuel.php?param1=110833" TargetMode="External"/><Relationship Id="rId296" Type="http://schemas.openxmlformats.org/officeDocument/2006/relationships/hyperlink" Target="http://www.ffbsportif.com/3bandes/classif/classif_individuel.php?param1=138535" TargetMode="External"/><Relationship Id="rId300" Type="http://schemas.openxmlformats.org/officeDocument/2006/relationships/hyperlink" Target="http://www.ffbsportif.com/3bandes/classif/classif_individuel.php?param1=143585" TargetMode="External"/><Relationship Id="rId461" Type="http://schemas.openxmlformats.org/officeDocument/2006/relationships/hyperlink" Target="http://www.ffbsportif.com/3bandes/classif/classif_individuel.php?param1=144704" TargetMode="External"/><Relationship Id="rId482" Type="http://schemas.openxmlformats.org/officeDocument/2006/relationships/hyperlink" Target="http://www.ffbsportif.com/3bandes/classif/classif_individuel.php?param1=144033" TargetMode="External"/><Relationship Id="rId517" Type="http://schemas.openxmlformats.org/officeDocument/2006/relationships/hyperlink" Target="http://www.ffbsportif.com/3bandes/classif/classif_individuel.php?param1=108932" TargetMode="External"/><Relationship Id="rId538" Type="http://schemas.openxmlformats.org/officeDocument/2006/relationships/hyperlink" Target="http://www.ffbsportif.com/3bandes/classif/classif_individuel.php?param1=14373" TargetMode="External"/><Relationship Id="rId60" Type="http://schemas.openxmlformats.org/officeDocument/2006/relationships/hyperlink" Target="http://www.ffbsportif.com/3bandes/ranking/ranking_individuel.php?param1=102144" TargetMode="External"/><Relationship Id="rId81" Type="http://schemas.openxmlformats.org/officeDocument/2006/relationships/hyperlink" Target="http://www.ffbsportif.com/3bandes/ranking/ranking_individuel.php?param1=147393" TargetMode="External"/><Relationship Id="rId135" Type="http://schemas.openxmlformats.org/officeDocument/2006/relationships/hyperlink" Target="http://www.ffbsportif.com/3bandes/ranking/ranking_individuel.php?param1=147105" TargetMode="External"/><Relationship Id="rId156" Type="http://schemas.openxmlformats.org/officeDocument/2006/relationships/hyperlink" Target="http://www.ffbsportif.com/3bandes/ranking/ranking_individuel.php?param1=13007" TargetMode="External"/><Relationship Id="rId177" Type="http://schemas.openxmlformats.org/officeDocument/2006/relationships/hyperlink" Target="http://www.ffbsportif.com/3bandes/classif/classif_individuel.php?param1=22727" TargetMode="External"/><Relationship Id="rId198" Type="http://schemas.openxmlformats.org/officeDocument/2006/relationships/hyperlink" Target="http://www.ffbsportif.com/3bandes/classif/classif_individuel.php?param1=22729" TargetMode="External"/><Relationship Id="rId321" Type="http://schemas.openxmlformats.org/officeDocument/2006/relationships/hyperlink" Target="http://www.ffbsportif.com/3bandes/classif/classif_individuel.php?param1=153928" TargetMode="External"/><Relationship Id="rId342" Type="http://schemas.openxmlformats.org/officeDocument/2006/relationships/hyperlink" Target="http://www.ffbsportif.com/3bandes/classif/classif_individuel.php?param1=145833" TargetMode="External"/><Relationship Id="rId363" Type="http://schemas.openxmlformats.org/officeDocument/2006/relationships/hyperlink" Target="http://www.ffbsportif.com/3bandes/classif/classif_individuel.php?param1=22511" TargetMode="External"/><Relationship Id="rId384" Type="http://schemas.openxmlformats.org/officeDocument/2006/relationships/hyperlink" Target="http://www.ffbsportif.com/3bandes/classif/classif_individuel.php?param1=147073" TargetMode="External"/><Relationship Id="rId419" Type="http://schemas.openxmlformats.org/officeDocument/2006/relationships/hyperlink" Target="http://www.ffbsportif.com/3bandes/classif/classif_individuel.php?param1=137798" TargetMode="External"/><Relationship Id="rId202" Type="http://schemas.openxmlformats.org/officeDocument/2006/relationships/hyperlink" Target="http://www.ffbsportif.com/3bandes/classif/classif_individuel.php?param1=143591" TargetMode="External"/><Relationship Id="rId223" Type="http://schemas.openxmlformats.org/officeDocument/2006/relationships/hyperlink" Target="http://www.ffbsportif.com/3bandes/classif/classif_individuel.php?param1=129325" TargetMode="External"/><Relationship Id="rId244" Type="http://schemas.openxmlformats.org/officeDocument/2006/relationships/hyperlink" Target="http://www.ffbsportif.com/3bandes/classif/classif_individuel.php?param1=105240" TargetMode="External"/><Relationship Id="rId430" Type="http://schemas.openxmlformats.org/officeDocument/2006/relationships/hyperlink" Target="http://www.ffbsportif.com/3bandes/classif/classif_individuel.php?param1=22997" TargetMode="External"/><Relationship Id="rId18" Type="http://schemas.openxmlformats.org/officeDocument/2006/relationships/hyperlink" Target="http://www.ffbsportif.com/3bandes/ranking/ranking_individuel.php?param1=22915" TargetMode="External"/><Relationship Id="rId39" Type="http://schemas.openxmlformats.org/officeDocument/2006/relationships/hyperlink" Target="http://www.ffbsportif.com/3bandes/ranking/ranking_individuel.php?param1=22805" TargetMode="External"/><Relationship Id="rId265" Type="http://schemas.openxmlformats.org/officeDocument/2006/relationships/hyperlink" Target="http://www.ffbsportif.com/3bandes/classif/classif_individuel.php?param1=102198" TargetMode="External"/><Relationship Id="rId286" Type="http://schemas.openxmlformats.org/officeDocument/2006/relationships/hyperlink" Target="http://www.ffbsportif.com/3bandes/classif/classif_individuel.php?param1=22653" TargetMode="External"/><Relationship Id="rId451" Type="http://schemas.openxmlformats.org/officeDocument/2006/relationships/hyperlink" Target="http://www.ffbsportif.com/3bandes/classif/classif_individuel.php?param1=147326" TargetMode="External"/><Relationship Id="rId472" Type="http://schemas.openxmlformats.org/officeDocument/2006/relationships/hyperlink" Target="http://www.ffbsportif.com/3bandes/classif/classif_individuel.php?param1=100556" TargetMode="External"/><Relationship Id="rId493" Type="http://schemas.openxmlformats.org/officeDocument/2006/relationships/hyperlink" Target="http://www.ffbsportif.com/3bandes/classif/classif_individuel.php?param1=138739" TargetMode="External"/><Relationship Id="rId507" Type="http://schemas.openxmlformats.org/officeDocument/2006/relationships/hyperlink" Target="http://www.ffbsportif.com/3bandes/classif/classif_individuel.php?param1=128711" TargetMode="External"/><Relationship Id="rId528" Type="http://schemas.openxmlformats.org/officeDocument/2006/relationships/hyperlink" Target="http://www.ffbsportif.com/3bandes/classif/classif_individuel.php?param1=108410" TargetMode="External"/><Relationship Id="rId50" Type="http://schemas.openxmlformats.org/officeDocument/2006/relationships/hyperlink" Target="http://www.ffbsportif.com/3bandes/ranking/ranking_individuel.php?param1=131963" TargetMode="External"/><Relationship Id="rId104" Type="http://schemas.openxmlformats.org/officeDocument/2006/relationships/hyperlink" Target="http://www.ffbsportif.com/3bandes/ranking/ranking_individuel.php?param1=14391" TargetMode="External"/><Relationship Id="rId125" Type="http://schemas.openxmlformats.org/officeDocument/2006/relationships/hyperlink" Target="http://www.ffbsportif.com/3bandes/ranking/ranking_individuel.php?param1=14404" TargetMode="External"/><Relationship Id="rId146" Type="http://schemas.openxmlformats.org/officeDocument/2006/relationships/hyperlink" Target="http://www.ffbsportif.com/3bandes/ranking/ranking_individuel.php?param1=147340" TargetMode="External"/><Relationship Id="rId167" Type="http://schemas.openxmlformats.org/officeDocument/2006/relationships/hyperlink" Target="http://www.ffbsportif.com/3bandes/ranking/ranking_individuel.php?param1=15238" TargetMode="External"/><Relationship Id="rId188" Type="http://schemas.openxmlformats.org/officeDocument/2006/relationships/hyperlink" Target="http://www.ffbsportif.com/3bandes/classif/classif_individuel.php?param1=152712" TargetMode="External"/><Relationship Id="rId311" Type="http://schemas.openxmlformats.org/officeDocument/2006/relationships/hyperlink" Target="http://www.ffbsportif.com/3bandes/classif/classif_individuel.php?param1=22618" TargetMode="External"/><Relationship Id="rId332" Type="http://schemas.openxmlformats.org/officeDocument/2006/relationships/hyperlink" Target="http://www.ffbsportif.com/3bandes/classif/classif_individuel.php?param1=150102" TargetMode="External"/><Relationship Id="rId353" Type="http://schemas.openxmlformats.org/officeDocument/2006/relationships/hyperlink" Target="http://www.ffbsportif.com/3bandes/classif/classif_individuel.php?param1=123144" TargetMode="External"/><Relationship Id="rId374" Type="http://schemas.openxmlformats.org/officeDocument/2006/relationships/hyperlink" Target="http://www.ffbsportif.com/3bandes/classif/classif_individuel.php?param1=139404" TargetMode="External"/><Relationship Id="rId395" Type="http://schemas.openxmlformats.org/officeDocument/2006/relationships/hyperlink" Target="http://www.ffbsportif.com/3bandes/classif/classif_individuel.php?param1=14405" TargetMode="External"/><Relationship Id="rId409" Type="http://schemas.openxmlformats.org/officeDocument/2006/relationships/hyperlink" Target="http://www.ffbsportif.com/3bandes/classif/classif_individuel.php?param1=14624" TargetMode="External"/><Relationship Id="rId71" Type="http://schemas.openxmlformats.org/officeDocument/2006/relationships/hyperlink" Target="http://www.ffbsportif.com/3bandes/ranking/ranking_individuel.php?param1=125699" TargetMode="External"/><Relationship Id="rId92" Type="http://schemas.openxmlformats.org/officeDocument/2006/relationships/hyperlink" Target="http://www.ffbsportif.com/3bandes/ranking/ranking_individuel.php?param1=147073" TargetMode="External"/><Relationship Id="rId213" Type="http://schemas.openxmlformats.org/officeDocument/2006/relationships/hyperlink" Target="http://www.ffbsportif.com/3bandes/classif/classif_individuel.php?param1=22824" TargetMode="External"/><Relationship Id="rId234" Type="http://schemas.openxmlformats.org/officeDocument/2006/relationships/hyperlink" Target="http://www.ffbsportif.com/3bandes/classif/classif_individuel.php?param1=22607" TargetMode="External"/><Relationship Id="rId420" Type="http://schemas.openxmlformats.org/officeDocument/2006/relationships/hyperlink" Target="http://www.ffbsportif.com/3bandes/classif/classif_individuel.php?param1=128694" TargetMode="External"/><Relationship Id="rId2" Type="http://schemas.openxmlformats.org/officeDocument/2006/relationships/hyperlink" Target="http://www.ffbsportif.com/3bandes/ranking/ranking_individuel.php?param1=22693" TargetMode="External"/><Relationship Id="rId29" Type="http://schemas.openxmlformats.org/officeDocument/2006/relationships/hyperlink" Target="http://www.ffbsportif.com/3bandes/ranking/ranking_individuel.php?param1=125660" TargetMode="External"/><Relationship Id="rId255" Type="http://schemas.openxmlformats.org/officeDocument/2006/relationships/hyperlink" Target="http://www.ffbsportif.com/3bandes/classif/classif_individuel.php?param1=137699" TargetMode="External"/><Relationship Id="rId276" Type="http://schemas.openxmlformats.org/officeDocument/2006/relationships/hyperlink" Target="http://www.ffbsportif.com/3bandes/classif/classif_individuel.php?param1=120580" TargetMode="External"/><Relationship Id="rId297" Type="http://schemas.openxmlformats.org/officeDocument/2006/relationships/hyperlink" Target="http://www.ffbsportif.com/3bandes/classif/classif_individuel.php?param1=13355" TargetMode="External"/><Relationship Id="rId441" Type="http://schemas.openxmlformats.org/officeDocument/2006/relationships/hyperlink" Target="http://www.ffbsportif.com/3bandes/classif/classif_individuel.php?param1=108277" TargetMode="External"/><Relationship Id="rId462" Type="http://schemas.openxmlformats.org/officeDocument/2006/relationships/hyperlink" Target="http://www.ffbsportif.com/3bandes/classif/classif_individuel.php?param1=116782" TargetMode="External"/><Relationship Id="rId483" Type="http://schemas.openxmlformats.org/officeDocument/2006/relationships/hyperlink" Target="http://www.ffbsportif.com/3bandes/classif/classif_individuel.php?param1=22210" TargetMode="External"/><Relationship Id="rId518" Type="http://schemas.openxmlformats.org/officeDocument/2006/relationships/hyperlink" Target="http://www.ffbsportif.com/3bandes/classif/classif_individuel.php?param1=116787" TargetMode="External"/><Relationship Id="rId539" Type="http://schemas.openxmlformats.org/officeDocument/2006/relationships/hyperlink" Target="http://www.ffbsportif.com/3bandes/classif/classif_individuel.php?param1=14468" TargetMode="External"/><Relationship Id="rId40" Type="http://schemas.openxmlformats.org/officeDocument/2006/relationships/hyperlink" Target="http://www.ffbsportif.com/3bandes/ranking/ranking_individuel.php?param1=115053" TargetMode="External"/><Relationship Id="rId115" Type="http://schemas.openxmlformats.org/officeDocument/2006/relationships/hyperlink" Target="http://www.ffbsportif.com/3bandes/ranking/ranking_individuel.php?param1=155933" TargetMode="External"/><Relationship Id="rId136" Type="http://schemas.openxmlformats.org/officeDocument/2006/relationships/hyperlink" Target="http://www.ffbsportif.com/3bandes/ranking/ranking_individuel.php?param1=113368" TargetMode="External"/><Relationship Id="rId157" Type="http://schemas.openxmlformats.org/officeDocument/2006/relationships/hyperlink" Target="http://www.ffbsportif.com/3bandes/ranking/ranking_individuel.php?param1=102288" TargetMode="External"/><Relationship Id="rId178" Type="http://schemas.openxmlformats.org/officeDocument/2006/relationships/hyperlink" Target="http://www.ffbsportif.com/3bandes/classif/classif_individuel.php?param1=150519" TargetMode="External"/><Relationship Id="rId301" Type="http://schemas.openxmlformats.org/officeDocument/2006/relationships/hyperlink" Target="http://www.ffbsportif.com/3bandes/classif/classif_individuel.php?param1=22177" TargetMode="External"/><Relationship Id="rId322" Type="http://schemas.openxmlformats.org/officeDocument/2006/relationships/hyperlink" Target="http://www.ffbsportif.com/3bandes/classif/classif_individuel.php?param1=22497" TargetMode="External"/><Relationship Id="rId343" Type="http://schemas.openxmlformats.org/officeDocument/2006/relationships/hyperlink" Target="http://www.ffbsportif.com/3bandes/classif/classif_individuel.php?param1=129697" TargetMode="External"/><Relationship Id="rId364" Type="http://schemas.openxmlformats.org/officeDocument/2006/relationships/hyperlink" Target="http://www.ffbsportif.com/3bandes/classif/classif_individuel.php?param1=126599" TargetMode="External"/><Relationship Id="rId61" Type="http://schemas.openxmlformats.org/officeDocument/2006/relationships/hyperlink" Target="http://www.ffbsportif.com/3bandes/ranking/ranking_individuel.php?param1=138673" TargetMode="External"/><Relationship Id="rId82" Type="http://schemas.openxmlformats.org/officeDocument/2006/relationships/hyperlink" Target="http://www.ffbsportif.com/3bandes/ranking/ranking_individuel.php?param1=143351" TargetMode="External"/><Relationship Id="rId199" Type="http://schemas.openxmlformats.org/officeDocument/2006/relationships/hyperlink" Target="http://www.ffbsportif.com/3bandes/classif/classif_individuel.php?param1=102144" TargetMode="External"/><Relationship Id="rId203" Type="http://schemas.openxmlformats.org/officeDocument/2006/relationships/hyperlink" Target="http://www.ffbsportif.com/3bandes/classif/classif_individuel.php?param1=109368" TargetMode="External"/><Relationship Id="rId385" Type="http://schemas.openxmlformats.org/officeDocument/2006/relationships/hyperlink" Target="http://www.ffbsportif.com/3bandes/classif/classif_individuel.php?param1=118218" TargetMode="External"/><Relationship Id="rId19" Type="http://schemas.openxmlformats.org/officeDocument/2006/relationships/hyperlink" Target="http://www.ffbsportif.com/3bandes/ranking/ranking_individuel.php?param1=15056" TargetMode="External"/><Relationship Id="rId224" Type="http://schemas.openxmlformats.org/officeDocument/2006/relationships/hyperlink" Target="http://www.ffbsportif.com/3bandes/classif/classif_individuel.php?param1=135903" TargetMode="External"/><Relationship Id="rId245" Type="http://schemas.openxmlformats.org/officeDocument/2006/relationships/hyperlink" Target="http://www.ffbsportif.com/3bandes/classif/classif_individuel.php?param1=139009" TargetMode="External"/><Relationship Id="rId266" Type="http://schemas.openxmlformats.org/officeDocument/2006/relationships/hyperlink" Target="http://www.ffbsportif.com/3bandes/classif/classif_individuel.php?param1=151965" TargetMode="External"/><Relationship Id="rId287" Type="http://schemas.openxmlformats.org/officeDocument/2006/relationships/hyperlink" Target="http://www.ffbsportif.com/3bandes/classif/classif_individuel.php?param1=22544" TargetMode="External"/><Relationship Id="rId410" Type="http://schemas.openxmlformats.org/officeDocument/2006/relationships/hyperlink" Target="http://www.ffbsportif.com/3bandes/classif/classif_individuel.php?param1=134429" TargetMode="External"/><Relationship Id="rId431" Type="http://schemas.openxmlformats.org/officeDocument/2006/relationships/hyperlink" Target="http://www.ffbsportif.com/3bandes/classif/classif_individuel.php?param1=16778" TargetMode="External"/><Relationship Id="rId452" Type="http://schemas.openxmlformats.org/officeDocument/2006/relationships/hyperlink" Target="http://www.ffbsportif.com/3bandes/classif/classif_individuel.php?param1=137345" TargetMode="External"/><Relationship Id="rId473" Type="http://schemas.openxmlformats.org/officeDocument/2006/relationships/hyperlink" Target="http://www.ffbsportif.com/3bandes/classif/classif_individuel.php?param1=125075" TargetMode="External"/><Relationship Id="rId494" Type="http://schemas.openxmlformats.org/officeDocument/2006/relationships/hyperlink" Target="http://www.ffbsportif.com/3bandes/classif/classif_individuel.php?param1=132430" TargetMode="External"/><Relationship Id="rId508" Type="http://schemas.openxmlformats.org/officeDocument/2006/relationships/hyperlink" Target="http://www.ffbsportif.com/3bandes/classif/classif_individuel.php?param1=14951" TargetMode="External"/><Relationship Id="rId529" Type="http://schemas.openxmlformats.org/officeDocument/2006/relationships/hyperlink" Target="http://www.ffbsportif.com/3bandes/classif/classif_individuel.php?param1=120045" TargetMode="External"/><Relationship Id="rId30" Type="http://schemas.openxmlformats.org/officeDocument/2006/relationships/hyperlink" Target="http://www.ffbsportif.com/3bandes/ranking/ranking_individuel.php?param1=135133" TargetMode="External"/><Relationship Id="rId105" Type="http://schemas.openxmlformats.org/officeDocument/2006/relationships/hyperlink" Target="http://www.ffbsportif.com/3bandes/ranking/ranking_individuel.php?param1=14384" TargetMode="External"/><Relationship Id="rId126" Type="http://schemas.openxmlformats.org/officeDocument/2006/relationships/hyperlink" Target="http://www.ffbsportif.com/3bandes/ranking/ranking_individuel.php?param1=13407" TargetMode="External"/><Relationship Id="rId147" Type="http://schemas.openxmlformats.org/officeDocument/2006/relationships/hyperlink" Target="http://www.ffbsportif.com/3bandes/ranking/ranking_individuel.php?param1=102286" TargetMode="External"/><Relationship Id="rId168" Type="http://schemas.openxmlformats.org/officeDocument/2006/relationships/hyperlink" Target="http://www.ffbsportif.com/3bandes/ranking/ranking_individuel.php?param1=147324" TargetMode="External"/><Relationship Id="rId312" Type="http://schemas.openxmlformats.org/officeDocument/2006/relationships/hyperlink" Target="http://www.ffbsportif.com/3bandes/classif/classif_individuel.php?param1=134908" TargetMode="External"/><Relationship Id="rId333" Type="http://schemas.openxmlformats.org/officeDocument/2006/relationships/hyperlink" Target="http://www.ffbsportif.com/3bandes/classif/classif_individuel.php?param1=132413" TargetMode="External"/><Relationship Id="rId354" Type="http://schemas.openxmlformats.org/officeDocument/2006/relationships/hyperlink" Target="http://www.ffbsportif.com/3bandes/classif/classif_individuel.php?param1=22553" TargetMode="External"/><Relationship Id="rId540" Type="http://schemas.openxmlformats.org/officeDocument/2006/relationships/hyperlink" Target="http://www.ffbsportif.com/3bandes/classif/classif_individuel.php?param1=128705" TargetMode="External"/><Relationship Id="rId51" Type="http://schemas.openxmlformats.org/officeDocument/2006/relationships/hyperlink" Target="http://www.ffbsportif.com/3bandes/ranking/ranking_individuel.php?param1=151898" TargetMode="External"/><Relationship Id="rId72" Type="http://schemas.openxmlformats.org/officeDocument/2006/relationships/hyperlink" Target="http://www.ffbsportif.com/3bandes/ranking/ranking_individuel.php?param1=129320" TargetMode="External"/><Relationship Id="rId93" Type="http://schemas.openxmlformats.org/officeDocument/2006/relationships/hyperlink" Target="http://www.ffbsportif.com/3bandes/ranking/ranking_individuel.php?param1=152597" TargetMode="External"/><Relationship Id="rId189" Type="http://schemas.openxmlformats.org/officeDocument/2006/relationships/hyperlink" Target="http://www.ffbsportif.com/3bandes/classif/classif_individuel.php?param1=141731" TargetMode="External"/><Relationship Id="rId375" Type="http://schemas.openxmlformats.org/officeDocument/2006/relationships/hyperlink" Target="http://www.ffbsportif.com/3bandes/classif/classif_individuel.php?param1=22627" TargetMode="External"/><Relationship Id="rId396" Type="http://schemas.openxmlformats.org/officeDocument/2006/relationships/hyperlink" Target="http://www.ffbsportif.com/3bandes/classif/classif_individuel.php?param1=14605" TargetMode="External"/><Relationship Id="rId3" Type="http://schemas.openxmlformats.org/officeDocument/2006/relationships/hyperlink" Target="http://www.ffbsportif.com/3bandes/ranking/ranking_individuel.php?param1=22555" TargetMode="External"/><Relationship Id="rId214" Type="http://schemas.openxmlformats.org/officeDocument/2006/relationships/hyperlink" Target="http://www.ffbsportif.com/3bandes/classif/classif_individuel.php?param1=134798" TargetMode="External"/><Relationship Id="rId235" Type="http://schemas.openxmlformats.org/officeDocument/2006/relationships/hyperlink" Target="http://www.ffbsportif.com/3bandes/classif/classif_individuel.php?param1=126932" TargetMode="External"/><Relationship Id="rId256" Type="http://schemas.openxmlformats.org/officeDocument/2006/relationships/hyperlink" Target="http://www.ffbsportif.com/3bandes/classif/classif_individuel.php?param1=120243" TargetMode="External"/><Relationship Id="rId277" Type="http://schemas.openxmlformats.org/officeDocument/2006/relationships/hyperlink" Target="http://www.ffbsportif.com/3bandes/classif/classif_individuel.php?param1=22915" TargetMode="External"/><Relationship Id="rId298" Type="http://schemas.openxmlformats.org/officeDocument/2006/relationships/hyperlink" Target="http://www.ffbsportif.com/3bandes/classif/classif_individuel.php?param1=145832" TargetMode="External"/><Relationship Id="rId400" Type="http://schemas.openxmlformats.org/officeDocument/2006/relationships/hyperlink" Target="http://www.ffbsportif.com/3bandes/classif/classif_individuel.php?param1=114814" TargetMode="External"/><Relationship Id="rId421" Type="http://schemas.openxmlformats.org/officeDocument/2006/relationships/hyperlink" Target="http://www.ffbsportif.com/3bandes/classif/classif_individuel.php?param1=108952" TargetMode="External"/><Relationship Id="rId442" Type="http://schemas.openxmlformats.org/officeDocument/2006/relationships/hyperlink" Target="http://www.ffbsportif.com/3bandes/classif/classif_individuel.php?param1=117765" TargetMode="External"/><Relationship Id="rId463" Type="http://schemas.openxmlformats.org/officeDocument/2006/relationships/hyperlink" Target="http://www.ffbsportif.com/3bandes/classif/classif_individuel.php?param1=108022" TargetMode="External"/><Relationship Id="rId484" Type="http://schemas.openxmlformats.org/officeDocument/2006/relationships/hyperlink" Target="http://www.ffbsportif.com/3bandes/classif/classif_individuel.php?param1=147105" TargetMode="External"/><Relationship Id="rId519" Type="http://schemas.openxmlformats.org/officeDocument/2006/relationships/hyperlink" Target="http://www.ffbsportif.com/3bandes/classif/classif_individuel.php?param1=14710" TargetMode="External"/><Relationship Id="rId116" Type="http://schemas.openxmlformats.org/officeDocument/2006/relationships/hyperlink" Target="http://www.ffbsportif.com/3bandes/ranking/ranking_individuel.php?param1=20249" TargetMode="External"/><Relationship Id="rId137" Type="http://schemas.openxmlformats.org/officeDocument/2006/relationships/hyperlink" Target="http://www.ffbsportif.com/3bandes/ranking/ranking_individuel.php?param1=147357" TargetMode="External"/><Relationship Id="rId158" Type="http://schemas.openxmlformats.org/officeDocument/2006/relationships/hyperlink" Target="http://www.ffbsportif.com/3bandes/ranking/ranking_individuel.php?param1=123556" TargetMode="External"/><Relationship Id="rId302" Type="http://schemas.openxmlformats.org/officeDocument/2006/relationships/hyperlink" Target="http://www.ffbsportif.com/3bandes/classif/classif_individuel.php?param1=140675" TargetMode="External"/><Relationship Id="rId323" Type="http://schemas.openxmlformats.org/officeDocument/2006/relationships/hyperlink" Target="http://www.ffbsportif.com/3bandes/classif/classif_individuel.php?param1=17809" TargetMode="External"/><Relationship Id="rId344" Type="http://schemas.openxmlformats.org/officeDocument/2006/relationships/hyperlink" Target="http://www.ffbsportif.com/3bandes/classif/classif_individuel.php?param1=129320" TargetMode="External"/><Relationship Id="rId530" Type="http://schemas.openxmlformats.org/officeDocument/2006/relationships/hyperlink" Target="http://www.ffbsportif.com/3bandes/classif/classif_individuel.php?param1=14552" TargetMode="External"/><Relationship Id="rId20" Type="http://schemas.openxmlformats.org/officeDocument/2006/relationships/hyperlink" Target="http://www.ffbsportif.com/3bandes/ranking/ranking_individuel.php?param1=114394" TargetMode="External"/><Relationship Id="rId41" Type="http://schemas.openxmlformats.org/officeDocument/2006/relationships/hyperlink" Target="http://www.ffbsportif.com/3bandes/ranking/ranking_individuel.php?param1=22493" TargetMode="External"/><Relationship Id="rId62" Type="http://schemas.openxmlformats.org/officeDocument/2006/relationships/hyperlink" Target="http://www.ffbsportif.com/3bandes/ranking/ranking_individuel.php?param1=22590" TargetMode="External"/><Relationship Id="rId83" Type="http://schemas.openxmlformats.org/officeDocument/2006/relationships/hyperlink" Target="http://www.ffbsportif.com/3bandes/ranking/ranking_individuel.php?param1=102140" TargetMode="External"/><Relationship Id="rId179" Type="http://schemas.openxmlformats.org/officeDocument/2006/relationships/hyperlink" Target="http://www.ffbsportif.com/3bandes/classif/classif_individuel.php?param1=12409" TargetMode="External"/><Relationship Id="rId365" Type="http://schemas.openxmlformats.org/officeDocument/2006/relationships/hyperlink" Target="http://www.ffbsportif.com/3bandes/classif/classif_individuel.php?param1=102190" TargetMode="External"/><Relationship Id="rId386" Type="http://schemas.openxmlformats.org/officeDocument/2006/relationships/hyperlink" Target="http://www.ffbsportif.com/3bandes/classif/classif_individuel.php?param1=22821" TargetMode="External"/><Relationship Id="rId190" Type="http://schemas.openxmlformats.org/officeDocument/2006/relationships/hyperlink" Target="http://www.ffbsportif.com/3bandes/classif/classif_individuel.php?param1=22817" TargetMode="External"/><Relationship Id="rId204" Type="http://schemas.openxmlformats.org/officeDocument/2006/relationships/hyperlink" Target="http://www.ffbsportif.com/3bandes/classif/classif_individuel.php?param1=22580" TargetMode="External"/><Relationship Id="rId225" Type="http://schemas.openxmlformats.org/officeDocument/2006/relationships/hyperlink" Target="http://www.ffbsportif.com/3bandes/classif/classif_individuel.php?param1=133739" TargetMode="External"/><Relationship Id="rId246" Type="http://schemas.openxmlformats.org/officeDocument/2006/relationships/hyperlink" Target="http://www.ffbsportif.com/3bandes/classif/classif_individuel.php?param1=22752" TargetMode="External"/><Relationship Id="rId267" Type="http://schemas.openxmlformats.org/officeDocument/2006/relationships/hyperlink" Target="http://www.ffbsportif.com/3bandes/classif/classif_individuel.php?param1=130848" TargetMode="External"/><Relationship Id="rId288" Type="http://schemas.openxmlformats.org/officeDocument/2006/relationships/hyperlink" Target="http://www.ffbsportif.com/3bandes/classif/classif_individuel.php?param1=120719" TargetMode="External"/><Relationship Id="rId411" Type="http://schemas.openxmlformats.org/officeDocument/2006/relationships/hyperlink" Target="http://www.ffbsportif.com/3bandes/classif/classif_individuel.php?param1=103734" TargetMode="External"/><Relationship Id="rId432" Type="http://schemas.openxmlformats.org/officeDocument/2006/relationships/hyperlink" Target="http://www.ffbsportif.com/3bandes/classif/classif_individuel.php?param1=147337" TargetMode="External"/><Relationship Id="rId453" Type="http://schemas.openxmlformats.org/officeDocument/2006/relationships/hyperlink" Target="http://www.ffbsportif.com/3bandes/classif/classif_individuel.php?param1=13158" TargetMode="External"/><Relationship Id="rId474" Type="http://schemas.openxmlformats.org/officeDocument/2006/relationships/hyperlink" Target="http://www.ffbsportif.com/3bandes/classif/classif_individuel.php?param1=137300" TargetMode="External"/><Relationship Id="rId509" Type="http://schemas.openxmlformats.org/officeDocument/2006/relationships/hyperlink" Target="http://www.ffbsportif.com/3bandes/classif/classif_individuel.php?param1=139897" TargetMode="External"/><Relationship Id="rId106" Type="http://schemas.openxmlformats.org/officeDocument/2006/relationships/hyperlink" Target="http://www.ffbsportif.com/3bandes/ranking/ranking_individuel.php?param1=117765" TargetMode="External"/><Relationship Id="rId127" Type="http://schemas.openxmlformats.org/officeDocument/2006/relationships/hyperlink" Target="http://www.ffbsportif.com/3bandes/ranking/ranking_individuel.php?param1=123557" TargetMode="External"/><Relationship Id="rId313" Type="http://schemas.openxmlformats.org/officeDocument/2006/relationships/hyperlink" Target="http://www.ffbsportif.com/3bandes/classif/classif_individuel.php?param1=102201" TargetMode="External"/><Relationship Id="rId495" Type="http://schemas.openxmlformats.org/officeDocument/2006/relationships/hyperlink" Target="http://www.ffbsportif.com/3bandes/classif/classif_individuel.php?param1=131776" TargetMode="External"/><Relationship Id="rId10" Type="http://schemas.openxmlformats.org/officeDocument/2006/relationships/hyperlink" Target="http://www.ffbsportif.com/3bandes/ranking/ranking_individuel.php?param1=126596" TargetMode="External"/><Relationship Id="rId31" Type="http://schemas.openxmlformats.org/officeDocument/2006/relationships/hyperlink" Target="http://www.ffbsportif.com/3bandes/ranking/ranking_individuel.php?param1=149644" TargetMode="External"/><Relationship Id="rId52" Type="http://schemas.openxmlformats.org/officeDocument/2006/relationships/hyperlink" Target="http://www.ffbsportif.com/3bandes/ranking/ranking_individuel.php?param1=147224" TargetMode="External"/><Relationship Id="rId73" Type="http://schemas.openxmlformats.org/officeDocument/2006/relationships/hyperlink" Target="http://www.ffbsportif.com/3bandes/ranking/ranking_individuel.php?param1=22509" TargetMode="External"/><Relationship Id="rId94" Type="http://schemas.openxmlformats.org/officeDocument/2006/relationships/hyperlink" Target="http://www.ffbsportif.com/3bandes/ranking/ranking_individuel.php?param1=22741" TargetMode="External"/><Relationship Id="rId148" Type="http://schemas.openxmlformats.org/officeDocument/2006/relationships/hyperlink" Target="http://www.ffbsportif.com/3bandes/ranking/ranking_individuel.php?param1=149792" TargetMode="External"/><Relationship Id="rId169" Type="http://schemas.openxmlformats.org/officeDocument/2006/relationships/hyperlink" Target="http://www.ffbsportif.com/3bandes/ranking/ranking_individuel.php?param1=131776" TargetMode="External"/><Relationship Id="rId334" Type="http://schemas.openxmlformats.org/officeDocument/2006/relationships/hyperlink" Target="http://www.ffbsportif.com/3bandes/classif/classif_individuel.php?param1=22708" TargetMode="External"/><Relationship Id="rId355" Type="http://schemas.openxmlformats.org/officeDocument/2006/relationships/hyperlink" Target="http://www.ffbsportif.com/3bandes/classif/classif_individuel.php?param1=138673" TargetMode="External"/><Relationship Id="rId376" Type="http://schemas.openxmlformats.org/officeDocument/2006/relationships/hyperlink" Target="http://www.ffbsportif.com/3bandes/classif/classif_individuel.php?param1=152841" TargetMode="External"/><Relationship Id="rId397" Type="http://schemas.openxmlformats.org/officeDocument/2006/relationships/hyperlink" Target="http://www.ffbsportif.com/3bandes/classif/classif_individuel.php?param1=147055" TargetMode="External"/><Relationship Id="rId520" Type="http://schemas.openxmlformats.org/officeDocument/2006/relationships/hyperlink" Target="http://www.ffbsportif.com/3bandes/classif/classif_individuel.php?param1=102313" TargetMode="External"/><Relationship Id="rId541" Type="http://schemas.openxmlformats.org/officeDocument/2006/relationships/printerSettings" Target="../printerSettings/printerSettings4.bin"/><Relationship Id="rId4" Type="http://schemas.openxmlformats.org/officeDocument/2006/relationships/hyperlink" Target="http://www.ffbsportif.com/3bandes/ranking/ranking_individuel.php?param1=13355" TargetMode="External"/><Relationship Id="rId180" Type="http://schemas.openxmlformats.org/officeDocument/2006/relationships/hyperlink" Target="http://www.ffbsportif.com/3bandes/classif/classif_individuel.php?param1=22692" TargetMode="External"/><Relationship Id="rId215" Type="http://schemas.openxmlformats.org/officeDocument/2006/relationships/hyperlink" Target="http://www.ffbsportif.com/3bandes/classif/classif_individuel.php?param1=135600" TargetMode="External"/><Relationship Id="rId236" Type="http://schemas.openxmlformats.org/officeDocument/2006/relationships/hyperlink" Target="http://www.ffbsportif.com/3bandes/classif/classif_individuel.php?param1=136649" TargetMode="External"/><Relationship Id="rId257" Type="http://schemas.openxmlformats.org/officeDocument/2006/relationships/hyperlink" Target="http://www.ffbsportif.com/3bandes/classif/classif_individuel.php?param1=11522" TargetMode="External"/><Relationship Id="rId278" Type="http://schemas.openxmlformats.org/officeDocument/2006/relationships/hyperlink" Target="http://www.ffbsportif.com/3bandes/classif/classif_individuel.php?param1=111086" TargetMode="External"/><Relationship Id="rId401" Type="http://schemas.openxmlformats.org/officeDocument/2006/relationships/hyperlink" Target="http://www.ffbsportif.com/3bandes/classif/classif_individuel.php?param1=14911" TargetMode="External"/><Relationship Id="rId422" Type="http://schemas.openxmlformats.org/officeDocument/2006/relationships/hyperlink" Target="http://www.ffbsportif.com/3bandes/classif/classif_individuel.php?param1=155097" TargetMode="External"/><Relationship Id="rId443" Type="http://schemas.openxmlformats.org/officeDocument/2006/relationships/hyperlink" Target="http://www.ffbsportif.com/3bandes/classif/classif_individuel.php?param1=127984" TargetMode="External"/><Relationship Id="rId464" Type="http://schemas.openxmlformats.org/officeDocument/2006/relationships/hyperlink" Target="http://www.ffbsportif.com/3bandes/classif/classif_individuel.php?param1=14445" TargetMode="External"/><Relationship Id="rId303" Type="http://schemas.openxmlformats.org/officeDocument/2006/relationships/hyperlink" Target="http://www.ffbsportif.com/3bandes/classif/classif_individuel.php?param1=105302" TargetMode="External"/><Relationship Id="rId485" Type="http://schemas.openxmlformats.org/officeDocument/2006/relationships/hyperlink" Target="http://www.ffbsportif.com/3bandes/classif/classif_individuel.php?param1=14461" TargetMode="External"/><Relationship Id="rId42" Type="http://schemas.openxmlformats.org/officeDocument/2006/relationships/hyperlink" Target="http://www.ffbsportif.com/3bandes/ranking/ranking_individuel.php?param1=129325" TargetMode="External"/><Relationship Id="rId84" Type="http://schemas.openxmlformats.org/officeDocument/2006/relationships/hyperlink" Target="http://www.ffbsportif.com/3bandes/ranking/ranking_individuel.php?param1=155758" TargetMode="External"/><Relationship Id="rId138" Type="http://schemas.openxmlformats.org/officeDocument/2006/relationships/hyperlink" Target="http://www.ffbsportif.com/3bandes/ranking/ranking_individuel.php?param1=14477" TargetMode="External"/><Relationship Id="rId345" Type="http://schemas.openxmlformats.org/officeDocument/2006/relationships/hyperlink" Target="http://www.ffbsportif.com/3bandes/classif/classif_individuel.php?param1=137698" TargetMode="External"/><Relationship Id="rId387" Type="http://schemas.openxmlformats.org/officeDocument/2006/relationships/hyperlink" Target="http://www.ffbsportif.com/3bandes/classif/classif_individuel.php?param1=22562" TargetMode="External"/><Relationship Id="rId510" Type="http://schemas.openxmlformats.org/officeDocument/2006/relationships/hyperlink" Target="http://www.ffbsportif.com/3bandes/classif/classif_individuel.php?param1=14532" TargetMode="External"/><Relationship Id="rId191" Type="http://schemas.openxmlformats.org/officeDocument/2006/relationships/hyperlink" Target="http://www.ffbsportif.com/3bandes/classif/classif_individuel.php?param1=105324" TargetMode="External"/><Relationship Id="rId205" Type="http://schemas.openxmlformats.org/officeDocument/2006/relationships/hyperlink" Target="http://www.ffbsportif.com/3bandes/classif/classif_individuel.php?param1=123145" TargetMode="External"/><Relationship Id="rId247" Type="http://schemas.openxmlformats.org/officeDocument/2006/relationships/hyperlink" Target="http://www.ffbsportif.com/3bandes/classif/classif_individuel.php?param1=106976" TargetMode="External"/><Relationship Id="rId412" Type="http://schemas.openxmlformats.org/officeDocument/2006/relationships/hyperlink" Target="http://www.ffbsportif.com/3bandes/classif/classif_individuel.php?param1=126538" TargetMode="External"/><Relationship Id="rId107" Type="http://schemas.openxmlformats.org/officeDocument/2006/relationships/hyperlink" Target="http://www.ffbsportif.com/3bandes/ranking/ranking_individuel.php?param1=147079" TargetMode="External"/><Relationship Id="rId289" Type="http://schemas.openxmlformats.org/officeDocument/2006/relationships/hyperlink" Target="http://www.ffbsportif.com/3bandes/classif/classif_individuel.php?param1=109360" TargetMode="External"/><Relationship Id="rId454" Type="http://schemas.openxmlformats.org/officeDocument/2006/relationships/hyperlink" Target="http://www.ffbsportif.com/3bandes/classif/classif_individuel.php?param1=131575" TargetMode="External"/><Relationship Id="rId496" Type="http://schemas.openxmlformats.org/officeDocument/2006/relationships/hyperlink" Target="http://www.ffbsportif.com/3bandes/classif/classif_individuel.php?param1=155933" TargetMode="External"/><Relationship Id="rId11" Type="http://schemas.openxmlformats.org/officeDocument/2006/relationships/hyperlink" Target="http://www.ffbsportif.com/3bandes/ranking/ranking_individuel.php?param1=22612" TargetMode="External"/><Relationship Id="rId53" Type="http://schemas.openxmlformats.org/officeDocument/2006/relationships/hyperlink" Target="http://www.ffbsportif.com/3bandes/ranking/ranking_individuel.php?param1=139009" TargetMode="External"/><Relationship Id="rId149" Type="http://schemas.openxmlformats.org/officeDocument/2006/relationships/hyperlink" Target="http://www.ffbsportif.com/3bandes/ranking/ranking_individuel.php?param1=128694" TargetMode="External"/><Relationship Id="rId314" Type="http://schemas.openxmlformats.org/officeDocument/2006/relationships/hyperlink" Target="http://www.ffbsportif.com/3bandes/classif/classif_individuel.php?param1=132652" TargetMode="External"/><Relationship Id="rId356" Type="http://schemas.openxmlformats.org/officeDocument/2006/relationships/hyperlink" Target="http://www.ffbsportif.com/3bandes/classif/classif_individuel.php?param1=22555" TargetMode="External"/><Relationship Id="rId398" Type="http://schemas.openxmlformats.org/officeDocument/2006/relationships/hyperlink" Target="http://www.ffbsportif.com/3bandes/classif/classif_individuel.php?param1=128696" TargetMode="External"/><Relationship Id="rId521" Type="http://schemas.openxmlformats.org/officeDocument/2006/relationships/hyperlink" Target="http://www.ffbsportif.com/3bandes/classif/classif_individuel.php?param1=134603" TargetMode="External"/><Relationship Id="rId95" Type="http://schemas.openxmlformats.org/officeDocument/2006/relationships/hyperlink" Target="http://www.ffbsportif.com/3bandes/ranking/ranking_individuel.php?param1=152502" TargetMode="External"/><Relationship Id="rId160" Type="http://schemas.openxmlformats.org/officeDocument/2006/relationships/hyperlink" Target="http://www.ffbsportif.com/3bandes/ranking/ranking_individuel.php?param1=120012" TargetMode="External"/><Relationship Id="rId216" Type="http://schemas.openxmlformats.org/officeDocument/2006/relationships/hyperlink" Target="http://www.ffbsportif.com/3bandes/classif/classif_individuel.php?param1=152502" TargetMode="External"/><Relationship Id="rId423" Type="http://schemas.openxmlformats.org/officeDocument/2006/relationships/hyperlink" Target="http://www.ffbsportif.com/3bandes/classif/classif_individuel.php?param1=137944" TargetMode="External"/><Relationship Id="rId258" Type="http://schemas.openxmlformats.org/officeDocument/2006/relationships/hyperlink" Target="http://www.ffbsportif.com/3bandes/classif/classif_individuel.php?param1=134797" TargetMode="External"/><Relationship Id="rId465" Type="http://schemas.openxmlformats.org/officeDocument/2006/relationships/hyperlink" Target="http://www.ffbsportif.com/3bandes/classif/classif_individuel.php?param1=139898" TargetMode="External"/><Relationship Id="rId22" Type="http://schemas.openxmlformats.org/officeDocument/2006/relationships/hyperlink" Target="http://www.ffbsportif.com/3bandes/ranking/ranking_individuel.php?param1=22542" TargetMode="External"/><Relationship Id="rId64" Type="http://schemas.openxmlformats.org/officeDocument/2006/relationships/hyperlink" Target="http://www.ffbsportif.com/3bandes/ranking/ranking_individuel.php?param1=102201" TargetMode="External"/><Relationship Id="rId118" Type="http://schemas.openxmlformats.org/officeDocument/2006/relationships/hyperlink" Target="http://www.ffbsportif.com/3bandes/ranking/ranking_individuel.php?param1=120045" TargetMode="External"/><Relationship Id="rId325" Type="http://schemas.openxmlformats.org/officeDocument/2006/relationships/hyperlink" Target="http://www.ffbsportif.com/3bandes/classif/classif_individuel.php?param1=22739" TargetMode="External"/><Relationship Id="rId367" Type="http://schemas.openxmlformats.org/officeDocument/2006/relationships/hyperlink" Target="http://www.ffbsportif.com/3bandes/classif/classif_individuel.php?param1=15056" TargetMode="External"/><Relationship Id="rId532" Type="http://schemas.openxmlformats.org/officeDocument/2006/relationships/hyperlink" Target="http://www.ffbsportif.com/3bandes/classif/classif_individuel.php?param1=128703" TargetMode="External"/><Relationship Id="rId171" Type="http://schemas.openxmlformats.org/officeDocument/2006/relationships/hyperlink" Target="http://www.ffbsportif.com/3bandes/ranking/ranking_individuel.php?param1=128697" TargetMode="External"/><Relationship Id="rId227" Type="http://schemas.openxmlformats.org/officeDocument/2006/relationships/hyperlink" Target="http://www.ffbsportif.com/3bandes/classif/classif_individuel.php?param1=22517" TargetMode="External"/><Relationship Id="rId269" Type="http://schemas.openxmlformats.org/officeDocument/2006/relationships/hyperlink" Target="http://www.ffbsportif.com/3bandes/classif/classif_individuel.php?param1=102157" TargetMode="External"/><Relationship Id="rId434" Type="http://schemas.openxmlformats.org/officeDocument/2006/relationships/hyperlink" Target="http://www.ffbsportif.com/3bandes/classif/classif_individuel.php?param1=16549" TargetMode="External"/><Relationship Id="rId476" Type="http://schemas.openxmlformats.org/officeDocument/2006/relationships/hyperlink" Target="http://www.ffbsportif.com/3bandes/classif/classif_individuel.php?param1=20139" TargetMode="External"/><Relationship Id="rId33" Type="http://schemas.openxmlformats.org/officeDocument/2006/relationships/hyperlink" Target="http://www.ffbsportif.com/3bandes/ranking/ranking_individuel.php?param1=152841" TargetMode="External"/><Relationship Id="rId129" Type="http://schemas.openxmlformats.org/officeDocument/2006/relationships/hyperlink" Target="http://www.ffbsportif.com/3bandes/ranking/ranking_individuel.php?param1=102275" TargetMode="External"/><Relationship Id="rId280" Type="http://schemas.openxmlformats.org/officeDocument/2006/relationships/hyperlink" Target="http://www.ffbsportif.com/3bandes/classif/classif_individuel.php?param1=22542" TargetMode="External"/><Relationship Id="rId336" Type="http://schemas.openxmlformats.org/officeDocument/2006/relationships/hyperlink" Target="http://www.ffbsportif.com/3bandes/classif/classif_individuel.php?param1=114394" TargetMode="External"/><Relationship Id="rId501" Type="http://schemas.openxmlformats.org/officeDocument/2006/relationships/hyperlink" Target="http://www.ffbsportif.com/3bandes/classif/classif_individuel.php?param1=123573" TargetMode="External"/><Relationship Id="rId75" Type="http://schemas.openxmlformats.org/officeDocument/2006/relationships/hyperlink" Target="http://www.ffbsportif.com/3bandes/ranking/ranking_individuel.php?param1=22505" TargetMode="External"/><Relationship Id="rId140" Type="http://schemas.openxmlformats.org/officeDocument/2006/relationships/hyperlink" Target="http://www.ffbsportif.com/3bandes/ranking/ranking_individuel.php?param1=14481" TargetMode="External"/><Relationship Id="rId182" Type="http://schemas.openxmlformats.org/officeDocument/2006/relationships/hyperlink" Target="http://www.ffbsportif.com/3bandes/classif/classif_individuel.php?param1=143351" TargetMode="External"/><Relationship Id="rId378" Type="http://schemas.openxmlformats.org/officeDocument/2006/relationships/hyperlink" Target="http://www.ffbsportif.com/3bandes/classif/classif_individuel.php?param1=140024" TargetMode="External"/><Relationship Id="rId403" Type="http://schemas.openxmlformats.org/officeDocument/2006/relationships/hyperlink" Target="http://www.ffbsportif.com/3bandes/classif/classif_individuel.php?param1=126405" TargetMode="External"/><Relationship Id="rId6" Type="http://schemas.openxmlformats.org/officeDocument/2006/relationships/hyperlink" Target="http://www.ffbsportif.com/3bandes/ranking/ranking_individuel.php?param1=22544" TargetMode="External"/><Relationship Id="rId238" Type="http://schemas.openxmlformats.org/officeDocument/2006/relationships/hyperlink" Target="http://www.ffbsportif.com/3bandes/classif/classif_individuel.php?param1=114377" TargetMode="External"/><Relationship Id="rId445" Type="http://schemas.openxmlformats.org/officeDocument/2006/relationships/hyperlink" Target="http://www.ffbsportif.com/3bandes/classif/classif_individuel.php?param1=14401" TargetMode="External"/><Relationship Id="rId487" Type="http://schemas.openxmlformats.org/officeDocument/2006/relationships/hyperlink" Target="http://www.ffbsportif.com/3bandes/classif/classif_individuel.php?param1=142318" TargetMode="External"/><Relationship Id="rId291" Type="http://schemas.openxmlformats.org/officeDocument/2006/relationships/hyperlink" Target="http://www.ffbsportif.com/3bandes/classif/classif_individuel.php?param1=104271" TargetMode="External"/><Relationship Id="rId305" Type="http://schemas.openxmlformats.org/officeDocument/2006/relationships/hyperlink" Target="http://www.ffbsportif.com/3bandes/classif/classif_individuel.php?param1=135133" TargetMode="External"/><Relationship Id="rId347" Type="http://schemas.openxmlformats.org/officeDocument/2006/relationships/hyperlink" Target="http://www.ffbsportif.com/3bandes/classif/classif_individuel.php?param1=120582" TargetMode="External"/><Relationship Id="rId512" Type="http://schemas.openxmlformats.org/officeDocument/2006/relationships/hyperlink" Target="http://www.ffbsportif.com/3bandes/classif/classif_individuel.php?param1=14454" TargetMode="External"/><Relationship Id="rId44" Type="http://schemas.openxmlformats.org/officeDocument/2006/relationships/hyperlink" Target="http://www.ffbsportif.com/3bandes/ranking/ranking_individuel.php?param1=133650" TargetMode="External"/><Relationship Id="rId86" Type="http://schemas.openxmlformats.org/officeDocument/2006/relationships/hyperlink" Target="http://www.ffbsportif.com/3bandes/ranking/ranking_individuel.php?param1=22732" TargetMode="External"/><Relationship Id="rId151" Type="http://schemas.openxmlformats.org/officeDocument/2006/relationships/hyperlink" Target="http://www.ffbsportif.com/3bandes/ranking/ranking_individuel.php?param1=147621" TargetMode="External"/><Relationship Id="rId389" Type="http://schemas.openxmlformats.org/officeDocument/2006/relationships/hyperlink" Target="http://www.ffbsportif.com/3bandes/classif/classif_individuel.php?param1=109398" TargetMode="External"/><Relationship Id="rId193" Type="http://schemas.openxmlformats.org/officeDocument/2006/relationships/hyperlink" Target="http://www.ffbsportif.com/3bandes/classif/classif_individuel.php?param1=22812" TargetMode="External"/><Relationship Id="rId207" Type="http://schemas.openxmlformats.org/officeDocument/2006/relationships/hyperlink" Target="http://www.ffbsportif.com/3bandes/classif/classif_individuel.php?param1=22675" TargetMode="External"/><Relationship Id="rId249" Type="http://schemas.openxmlformats.org/officeDocument/2006/relationships/hyperlink" Target="http://www.ffbsportif.com/3bandes/classif/classif_individuel.php?param1=105301" TargetMode="External"/><Relationship Id="rId414" Type="http://schemas.openxmlformats.org/officeDocument/2006/relationships/hyperlink" Target="http://www.ffbsportif.com/3bandes/classif/classif_individuel.php?param1=126328" TargetMode="External"/><Relationship Id="rId456" Type="http://schemas.openxmlformats.org/officeDocument/2006/relationships/hyperlink" Target="http://www.ffbsportif.com/3bandes/classif/classif_individuel.php?param1=14541" TargetMode="External"/><Relationship Id="rId498" Type="http://schemas.openxmlformats.org/officeDocument/2006/relationships/hyperlink" Target="http://www.ffbsportif.com/3bandes/classif/classif_individuel.php?param1=117545" TargetMode="External"/><Relationship Id="rId13" Type="http://schemas.openxmlformats.org/officeDocument/2006/relationships/hyperlink" Target="http://www.ffbsportif.com/3bandes/ranking/ranking_individuel.php?param1=102190" TargetMode="External"/><Relationship Id="rId109" Type="http://schemas.openxmlformats.org/officeDocument/2006/relationships/hyperlink" Target="http://www.ffbsportif.com/3bandes/ranking/ranking_individuel.php?param1=14373" TargetMode="External"/><Relationship Id="rId260" Type="http://schemas.openxmlformats.org/officeDocument/2006/relationships/hyperlink" Target="http://www.ffbsportif.com/3bandes/classif/classif_individuel.php?param1=22612" TargetMode="External"/><Relationship Id="rId316" Type="http://schemas.openxmlformats.org/officeDocument/2006/relationships/hyperlink" Target="http://www.ffbsportif.com/3bandes/classif/classif_individuel.php?param1=13547" TargetMode="External"/><Relationship Id="rId523" Type="http://schemas.openxmlformats.org/officeDocument/2006/relationships/hyperlink" Target="http://www.ffbsportif.com/3bandes/classif/classif_individuel.php?param1=14391" TargetMode="External"/><Relationship Id="rId55" Type="http://schemas.openxmlformats.org/officeDocument/2006/relationships/hyperlink" Target="http://www.ffbsportif.com/3bandes/ranking/ranking_individuel.php?param1=149063" TargetMode="External"/><Relationship Id="rId97" Type="http://schemas.openxmlformats.org/officeDocument/2006/relationships/hyperlink" Target="http://www.ffbsportif.com/3bandes/ranking/ranking_individuel.php?param1=140024" TargetMode="External"/><Relationship Id="rId120" Type="http://schemas.openxmlformats.org/officeDocument/2006/relationships/hyperlink" Target="http://www.ffbsportif.com/3bandes/ranking/ranking_individuel.php?param1=108277" TargetMode="External"/><Relationship Id="rId358" Type="http://schemas.openxmlformats.org/officeDocument/2006/relationships/hyperlink" Target="http://www.ffbsportif.com/3bandes/classif/classif_individuel.php?param1=102167" TargetMode="External"/><Relationship Id="rId162" Type="http://schemas.openxmlformats.org/officeDocument/2006/relationships/hyperlink" Target="http://www.ffbsportif.com/3bandes/ranking/ranking_individuel.php?param1=14556" TargetMode="External"/><Relationship Id="rId218" Type="http://schemas.openxmlformats.org/officeDocument/2006/relationships/hyperlink" Target="http://www.ffbsportif.com/3bandes/classif/classif_individuel.php?param1=146517" TargetMode="External"/><Relationship Id="rId425" Type="http://schemas.openxmlformats.org/officeDocument/2006/relationships/hyperlink" Target="http://www.ffbsportif.com/3bandes/classif/classif_individuel.php?param1=22001" TargetMode="External"/><Relationship Id="rId467" Type="http://schemas.openxmlformats.org/officeDocument/2006/relationships/hyperlink" Target="http://www.ffbsportif.com/3bandes/classif/classif_individuel.php?param1=121584" TargetMode="External"/><Relationship Id="rId271" Type="http://schemas.openxmlformats.org/officeDocument/2006/relationships/hyperlink" Target="http://www.ffbsportif.com/3bandes/classif/classif_individuel.php?param1=22827" TargetMode="External"/><Relationship Id="rId24" Type="http://schemas.openxmlformats.org/officeDocument/2006/relationships/hyperlink" Target="http://www.ffbsportif.com/3bandes/ranking/ranking_individuel.php?param1=22653" TargetMode="External"/><Relationship Id="rId66" Type="http://schemas.openxmlformats.org/officeDocument/2006/relationships/hyperlink" Target="http://www.ffbsportif.com/3bandes/ranking/ranking_individuel.php?param1=116297" TargetMode="External"/><Relationship Id="rId131" Type="http://schemas.openxmlformats.org/officeDocument/2006/relationships/hyperlink" Target="http://www.ffbsportif.com/3bandes/ranking/ranking_individuel.php?param1=151352" TargetMode="External"/><Relationship Id="rId327" Type="http://schemas.openxmlformats.org/officeDocument/2006/relationships/hyperlink" Target="http://www.ffbsportif.com/3bandes/classif/classif_individuel.php?param1=22741" TargetMode="External"/><Relationship Id="rId369" Type="http://schemas.openxmlformats.org/officeDocument/2006/relationships/hyperlink" Target="http://www.ffbsportif.com/3bandes/classif/classif_individuel.php?param1=123140" TargetMode="External"/><Relationship Id="rId534" Type="http://schemas.openxmlformats.org/officeDocument/2006/relationships/hyperlink" Target="http://www.ffbsportif.com/3bandes/classif/classif_individuel.php?param1=102277" TargetMode="External"/><Relationship Id="rId173" Type="http://schemas.openxmlformats.org/officeDocument/2006/relationships/hyperlink" Target="http://www.ffbsportif.com/3bandes/ranking/ranking_individuel.php?param1=147055" TargetMode="External"/><Relationship Id="rId229" Type="http://schemas.openxmlformats.org/officeDocument/2006/relationships/hyperlink" Target="http://www.ffbsportif.com/3bandes/classif/classif_individuel.php?param1=105238" TargetMode="External"/><Relationship Id="rId380" Type="http://schemas.openxmlformats.org/officeDocument/2006/relationships/hyperlink" Target="http://www.ffbsportif.com/3bandes/classif/classif_individuel.php?param1=22576" TargetMode="External"/><Relationship Id="rId436" Type="http://schemas.openxmlformats.org/officeDocument/2006/relationships/hyperlink" Target="http://www.ffbsportif.com/3bandes/classif/classif_individuel.php?param1=134428" TargetMode="External"/><Relationship Id="rId240" Type="http://schemas.openxmlformats.org/officeDocument/2006/relationships/hyperlink" Target="http://www.ffbsportif.com/3bandes/classif/classif_individuel.php?param1=147989" TargetMode="External"/><Relationship Id="rId478" Type="http://schemas.openxmlformats.org/officeDocument/2006/relationships/hyperlink" Target="http://www.ffbsportif.com/3bandes/classif/classif_individuel.php?param1=113368" TargetMode="External"/><Relationship Id="rId35" Type="http://schemas.openxmlformats.org/officeDocument/2006/relationships/hyperlink" Target="http://www.ffbsportif.com/3bandes/ranking/ranking_individuel.php?param1=22727" TargetMode="External"/><Relationship Id="rId77" Type="http://schemas.openxmlformats.org/officeDocument/2006/relationships/hyperlink" Target="http://www.ffbsportif.com/3bandes/ranking/ranking_individuel.php?param1=22537" TargetMode="External"/><Relationship Id="rId100" Type="http://schemas.openxmlformats.org/officeDocument/2006/relationships/hyperlink" Target="http://www.ffbsportif.com/3bandes/ranking/ranking_individuel.php?param1=141840" TargetMode="External"/><Relationship Id="rId282" Type="http://schemas.openxmlformats.org/officeDocument/2006/relationships/hyperlink" Target="http://www.ffbsportif.com/3bandes/classif/classif_individuel.php?param1=109358" TargetMode="External"/><Relationship Id="rId338" Type="http://schemas.openxmlformats.org/officeDocument/2006/relationships/hyperlink" Target="http://www.ffbsportif.com/3bandes/classif/classif_individuel.php?param1=123689" TargetMode="External"/><Relationship Id="rId503" Type="http://schemas.openxmlformats.org/officeDocument/2006/relationships/hyperlink" Target="http://www.ffbsportif.com/3bandes/classif/classif_individuel.php?param1=14442" TargetMode="External"/><Relationship Id="rId8" Type="http://schemas.openxmlformats.org/officeDocument/2006/relationships/hyperlink" Target="http://www.ffbsportif.com/3bandes/ranking/ranking_individuel.php?param1=137699" TargetMode="External"/><Relationship Id="rId142" Type="http://schemas.openxmlformats.org/officeDocument/2006/relationships/hyperlink" Target="http://www.ffbsportif.com/3bandes/ranking/ranking_individuel.php?param1=128707" TargetMode="External"/><Relationship Id="rId184" Type="http://schemas.openxmlformats.org/officeDocument/2006/relationships/hyperlink" Target="http://www.ffbsportif.com/3bandes/classif/classif_individuel.php?param1=131963" TargetMode="External"/><Relationship Id="rId391" Type="http://schemas.openxmlformats.org/officeDocument/2006/relationships/hyperlink" Target="http://www.ffbsportif.com/3bandes/classif/classif_individuel.php?param1=147468" TargetMode="External"/><Relationship Id="rId405" Type="http://schemas.openxmlformats.org/officeDocument/2006/relationships/hyperlink" Target="http://www.ffbsportif.com/3bandes/classif/classif_individuel.php?param1=139895" TargetMode="External"/><Relationship Id="rId447" Type="http://schemas.openxmlformats.org/officeDocument/2006/relationships/hyperlink" Target="http://www.ffbsportif.com/3bandes/classif/classif_individuel.php?param1=121565" TargetMode="External"/><Relationship Id="rId251" Type="http://schemas.openxmlformats.org/officeDocument/2006/relationships/hyperlink" Target="http://www.ffbsportif.com/3bandes/classif/classif_individuel.php?param1=102154" TargetMode="External"/><Relationship Id="rId489" Type="http://schemas.openxmlformats.org/officeDocument/2006/relationships/hyperlink" Target="http://www.ffbsportif.com/3bandes/classif/classif_individuel.php?param1=102273" TargetMode="External"/><Relationship Id="rId46" Type="http://schemas.openxmlformats.org/officeDocument/2006/relationships/hyperlink" Target="http://www.ffbsportif.com/3bandes/ranking/ranking_individuel.php?param1=105240" TargetMode="External"/><Relationship Id="rId293" Type="http://schemas.openxmlformats.org/officeDocument/2006/relationships/hyperlink" Target="http://www.ffbsportif.com/3bandes/classif/classif_individuel.php?param1=22702" TargetMode="External"/><Relationship Id="rId307" Type="http://schemas.openxmlformats.org/officeDocument/2006/relationships/hyperlink" Target="http://www.ffbsportif.com/3bandes/classif/classif_individuel.php?param1=22495" TargetMode="External"/><Relationship Id="rId349" Type="http://schemas.openxmlformats.org/officeDocument/2006/relationships/hyperlink" Target="http://www.ffbsportif.com/3bandes/classif/classif_individuel.php?param1=142893" TargetMode="External"/><Relationship Id="rId514" Type="http://schemas.openxmlformats.org/officeDocument/2006/relationships/hyperlink" Target="http://www.ffbsportif.com/3bandes/classif/classif_individuel.php?param1=13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476"/>
  <sheetViews>
    <sheetView tabSelected="1" zoomScale="91" zoomScaleNormal="91" workbookViewId="0">
      <selection activeCell="E18" sqref="E18"/>
    </sheetView>
  </sheetViews>
  <sheetFormatPr baseColWidth="10" defaultRowHeight="15" x14ac:dyDescent="0.25"/>
  <cols>
    <col min="1" max="1" width="6" style="9" customWidth="1"/>
    <col min="2" max="2" width="25.140625" style="9" customWidth="1"/>
    <col min="3" max="3" width="11.42578125" style="7"/>
    <col min="4" max="4" width="9.140625" style="7" customWidth="1"/>
    <col min="5" max="7" width="11.42578125" style="7"/>
    <col min="8" max="8" width="44.42578125" style="9" customWidth="1"/>
    <col min="9" max="9" width="11.42578125" style="7"/>
    <col min="10" max="17" width="7.85546875" style="9" customWidth="1"/>
    <col min="18" max="16384" width="11.42578125" style="9"/>
  </cols>
  <sheetData>
    <row r="1" spans="1:17" x14ac:dyDescent="0.25">
      <c r="B1" s="8" t="s">
        <v>434</v>
      </c>
      <c r="C1" s="8" t="s">
        <v>678</v>
      </c>
      <c r="E1" s="8" t="s">
        <v>194</v>
      </c>
      <c r="F1" s="8" t="s">
        <v>679</v>
      </c>
      <c r="G1" s="8" t="s">
        <v>191</v>
      </c>
      <c r="H1" s="8" t="s">
        <v>680</v>
      </c>
      <c r="I1" s="95" t="s">
        <v>729</v>
      </c>
    </row>
    <row r="2" spans="1:17" x14ac:dyDescent="0.25">
      <c r="B2" s="8" t="s">
        <v>228</v>
      </c>
      <c r="C2" s="8" t="s">
        <v>681</v>
      </c>
      <c r="E2" s="8" t="s">
        <v>202</v>
      </c>
      <c r="F2" s="8" t="s">
        <v>682</v>
      </c>
      <c r="G2" s="8" t="s">
        <v>633</v>
      </c>
      <c r="H2" s="8" t="s">
        <v>683</v>
      </c>
      <c r="I2" s="93" t="s">
        <v>192</v>
      </c>
      <c r="J2" s="95" t="s">
        <v>434</v>
      </c>
      <c r="K2" s="95" t="s">
        <v>228</v>
      </c>
      <c r="L2" s="95" t="s">
        <v>194</v>
      </c>
      <c r="M2" s="95" t="s">
        <v>202</v>
      </c>
      <c r="N2" s="95" t="s">
        <v>191</v>
      </c>
      <c r="O2" s="95" t="s">
        <v>633</v>
      </c>
      <c r="P2" s="95" t="s">
        <v>631</v>
      </c>
      <c r="Q2" s="95" t="s">
        <v>724</v>
      </c>
    </row>
    <row r="3" spans="1:17" x14ac:dyDescent="0.25">
      <c r="D3" s="126" t="s">
        <v>627</v>
      </c>
      <c r="E3" s="127"/>
      <c r="G3" s="8" t="s">
        <v>631</v>
      </c>
      <c r="H3" s="8" t="s">
        <v>684</v>
      </c>
      <c r="I3" s="95" t="s">
        <v>444</v>
      </c>
      <c r="J3" s="94">
        <v>1</v>
      </c>
      <c r="K3" s="94">
        <v>1</v>
      </c>
      <c r="L3" s="94">
        <v>11</v>
      </c>
      <c r="M3" s="94">
        <v>7</v>
      </c>
      <c r="N3" s="94">
        <v>22</v>
      </c>
      <c r="O3" s="94">
        <v>27</v>
      </c>
      <c r="P3" s="94">
        <v>10</v>
      </c>
      <c r="Q3" s="94">
        <f>SUM(J3:P3)</f>
        <v>79</v>
      </c>
    </row>
    <row r="4" spans="1:17" x14ac:dyDescent="0.25">
      <c r="I4" s="95" t="s">
        <v>442</v>
      </c>
      <c r="J4" s="94"/>
      <c r="K4" s="94">
        <v>3</v>
      </c>
      <c r="L4" s="94">
        <v>11</v>
      </c>
      <c r="M4" s="94">
        <v>11</v>
      </c>
      <c r="N4" s="94">
        <v>23</v>
      </c>
      <c r="O4" s="94">
        <v>36</v>
      </c>
      <c r="P4" s="94">
        <v>28</v>
      </c>
      <c r="Q4" s="94">
        <f>SUM(J4:N4)</f>
        <v>48</v>
      </c>
    </row>
    <row r="5" spans="1:17" x14ac:dyDescent="0.25">
      <c r="D5" s="29" t="s">
        <v>728</v>
      </c>
      <c r="I5" s="95" t="s">
        <v>723</v>
      </c>
      <c r="J5" s="94">
        <f>J3+J4</f>
        <v>1</v>
      </c>
      <c r="K5" s="94">
        <f t="shared" ref="K5:Q5" si="0">K3+K4</f>
        <v>4</v>
      </c>
      <c r="L5" s="94">
        <f t="shared" si="0"/>
        <v>22</v>
      </c>
      <c r="M5" s="94">
        <f t="shared" si="0"/>
        <v>18</v>
      </c>
      <c r="N5" s="94">
        <f t="shared" si="0"/>
        <v>45</v>
      </c>
      <c r="O5" s="94"/>
      <c r="P5" s="94"/>
      <c r="Q5" s="94">
        <f t="shared" si="0"/>
        <v>127</v>
      </c>
    </row>
    <row r="6" spans="1:17" ht="18.75" x14ac:dyDescent="0.25">
      <c r="B6" s="10" t="s">
        <v>720</v>
      </c>
    </row>
    <row r="7" spans="1:17" ht="15.75" customHeight="1" x14ac:dyDescent="0.25">
      <c r="B7" s="96" t="s">
        <v>1</v>
      </c>
      <c r="C7" s="97" t="s">
        <v>186</v>
      </c>
      <c r="D7" s="97" t="s">
        <v>187</v>
      </c>
      <c r="E7" s="97" t="s">
        <v>188</v>
      </c>
      <c r="F7" s="97" t="s">
        <v>189</v>
      </c>
      <c r="G7" s="97" t="s">
        <v>431</v>
      </c>
      <c r="H7" s="97" t="s">
        <v>190</v>
      </c>
      <c r="I7" s="98" t="s">
        <v>443</v>
      </c>
      <c r="K7" s="128" t="s">
        <v>721</v>
      </c>
      <c r="L7" s="129"/>
      <c r="M7" s="129"/>
      <c r="N7" s="129"/>
      <c r="O7" s="129"/>
      <c r="P7" s="129"/>
    </row>
    <row r="8" spans="1:17" ht="15" customHeight="1" x14ac:dyDescent="0.25">
      <c r="A8" s="9">
        <v>1</v>
      </c>
      <c r="B8" s="78" t="s">
        <v>110</v>
      </c>
      <c r="C8" s="79" t="s">
        <v>631</v>
      </c>
      <c r="D8" s="79">
        <v>1</v>
      </c>
      <c r="E8" s="79" t="s">
        <v>192</v>
      </c>
      <c r="F8" s="79">
        <v>0.43</v>
      </c>
      <c r="G8" s="88">
        <f t="shared" ref="G8:G71" si="1">IF(C8&lt;=B$2,"",F8/0.8)</f>
        <v>0.53749999999999998</v>
      </c>
      <c r="H8" s="80" t="s">
        <v>193</v>
      </c>
      <c r="I8" s="81" t="s">
        <v>442</v>
      </c>
    </row>
    <row r="9" spans="1:17" ht="15" customHeight="1" x14ac:dyDescent="0.25">
      <c r="A9" s="9">
        <v>2</v>
      </c>
      <c r="B9" s="82" t="s">
        <v>45</v>
      </c>
      <c r="C9" s="83" t="s">
        <v>194</v>
      </c>
      <c r="D9" s="83">
        <v>0</v>
      </c>
      <c r="E9" s="84" t="s">
        <v>432</v>
      </c>
      <c r="F9" s="83">
        <v>4.67</v>
      </c>
      <c r="G9" s="85">
        <f t="shared" si="1"/>
        <v>5.8374999999999995</v>
      </c>
      <c r="H9" s="86" t="s">
        <v>195</v>
      </c>
      <c r="I9" s="87" t="s">
        <v>442</v>
      </c>
    </row>
    <row r="10" spans="1:17" ht="15" hidden="1" customHeight="1" x14ac:dyDescent="0.25">
      <c r="A10" s="9">
        <v>3</v>
      </c>
      <c r="B10" s="78" t="s">
        <v>541</v>
      </c>
      <c r="C10" s="79" t="s">
        <v>633</v>
      </c>
      <c r="D10" s="79">
        <v>1</v>
      </c>
      <c r="E10" s="79" t="s">
        <v>203</v>
      </c>
      <c r="F10" s="79">
        <v>1.38</v>
      </c>
      <c r="G10" s="88">
        <f t="shared" si="1"/>
        <v>1.7249999999999999</v>
      </c>
      <c r="H10" s="80" t="s">
        <v>368</v>
      </c>
      <c r="I10" s="81" t="s">
        <v>444</v>
      </c>
    </row>
    <row r="11" spans="1:17" ht="15" customHeight="1" x14ac:dyDescent="0.25">
      <c r="A11" s="9">
        <v>4</v>
      </c>
      <c r="B11" s="82" t="s">
        <v>632</v>
      </c>
      <c r="C11" s="83" t="s">
        <v>633</v>
      </c>
      <c r="D11" s="83">
        <v>1</v>
      </c>
      <c r="E11" s="89" t="s">
        <v>192</v>
      </c>
      <c r="F11" s="83">
        <v>1.78</v>
      </c>
      <c r="G11" s="85">
        <f t="shared" si="1"/>
        <v>2.2250000000000001</v>
      </c>
      <c r="H11" s="86" t="s">
        <v>210</v>
      </c>
      <c r="I11" s="87" t="s">
        <v>442</v>
      </c>
    </row>
    <row r="12" spans="1:17" ht="15" customHeight="1" x14ac:dyDescent="0.25">
      <c r="A12" s="9">
        <v>5</v>
      </c>
      <c r="B12" s="78" t="s">
        <v>196</v>
      </c>
      <c r="C12" s="79" t="s">
        <v>631</v>
      </c>
      <c r="D12" s="79">
        <v>1</v>
      </c>
      <c r="E12" s="79" t="s">
        <v>203</v>
      </c>
      <c r="F12" s="79">
        <v>0.65</v>
      </c>
      <c r="G12" s="88">
        <f t="shared" si="1"/>
        <v>0.8125</v>
      </c>
      <c r="H12" s="80" t="s">
        <v>451</v>
      </c>
      <c r="I12" s="81" t="s">
        <v>442</v>
      </c>
    </row>
    <row r="13" spans="1:17" ht="15" hidden="1" customHeight="1" x14ac:dyDescent="0.25">
      <c r="A13" s="9">
        <v>6</v>
      </c>
      <c r="B13" s="82" t="s">
        <v>338</v>
      </c>
      <c r="C13" s="83" t="s">
        <v>633</v>
      </c>
      <c r="D13" s="83">
        <v>1</v>
      </c>
      <c r="E13" s="89" t="s">
        <v>446</v>
      </c>
      <c r="F13" s="83">
        <v>1.29</v>
      </c>
      <c r="G13" s="85">
        <f t="shared" si="1"/>
        <v>1.6125</v>
      </c>
      <c r="H13" s="86" t="s">
        <v>339</v>
      </c>
      <c r="I13" s="87" t="s">
        <v>444</v>
      </c>
    </row>
    <row r="14" spans="1:17" ht="15" hidden="1" customHeight="1" x14ac:dyDescent="0.25">
      <c r="A14" s="9">
        <v>7</v>
      </c>
      <c r="B14" s="78" t="s">
        <v>542</v>
      </c>
      <c r="C14" s="79" t="s">
        <v>631</v>
      </c>
      <c r="D14" s="79">
        <v>1</v>
      </c>
      <c r="E14" s="90" t="s">
        <v>446</v>
      </c>
      <c r="F14" s="79">
        <v>0.76</v>
      </c>
      <c r="G14" s="88">
        <f t="shared" si="1"/>
        <v>0.95</v>
      </c>
      <c r="H14" s="80" t="s">
        <v>356</v>
      </c>
      <c r="I14" s="81" t="s">
        <v>444</v>
      </c>
    </row>
    <row r="15" spans="1:17" ht="15" hidden="1" customHeight="1" x14ac:dyDescent="0.25">
      <c r="A15" s="9">
        <v>8</v>
      </c>
      <c r="B15" s="82" t="s">
        <v>131</v>
      </c>
      <c r="C15" s="83" t="s">
        <v>194</v>
      </c>
      <c r="D15" s="83">
        <v>1</v>
      </c>
      <c r="E15" s="83" t="s">
        <v>192</v>
      </c>
      <c r="F15" s="83">
        <v>5.88</v>
      </c>
      <c r="G15" s="85">
        <f t="shared" si="1"/>
        <v>7.35</v>
      </c>
      <c r="H15" s="86" t="s">
        <v>340</v>
      </c>
      <c r="I15" s="87" t="s">
        <v>444</v>
      </c>
    </row>
    <row r="16" spans="1:17" ht="15" customHeight="1" x14ac:dyDescent="0.25">
      <c r="A16" s="9">
        <v>9</v>
      </c>
      <c r="B16" s="78" t="s">
        <v>201</v>
      </c>
      <c r="C16" s="79" t="s">
        <v>633</v>
      </c>
      <c r="D16" s="79">
        <v>1</v>
      </c>
      <c r="E16" s="79" t="s">
        <v>203</v>
      </c>
      <c r="F16" s="79">
        <v>1.25</v>
      </c>
      <c r="G16" s="88">
        <f t="shared" si="1"/>
        <v>1.5625</v>
      </c>
      <c r="H16" s="80" t="s">
        <v>193</v>
      </c>
      <c r="I16" s="81" t="s">
        <v>442</v>
      </c>
    </row>
    <row r="17" spans="1:9" ht="15" customHeight="1" x14ac:dyDescent="0.25">
      <c r="A17" s="9">
        <v>10</v>
      </c>
      <c r="B17" s="82" t="s">
        <v>75</v>
      </c>
      <c r="C17" s="83" t="s">
        <v>633</v>
      </c>
      <c r="D17" s="83">
        <v>1</v>
      </c>
      <c r="E17" s="83" t="s">
        <v>192</v>
      </c>
      <c r="F17" s="83">
        <v>1.52</v>
      </c>
      <c r="G17" s="85">
        <f t="shared" si="1"/>
        <v>1.9</v>
      </c>
      <c r="H17" s="86" t="s">
        <v>204</v>
      </c>
      <c r="I17" s="87" t="s">
        <v>442</v>
      </c>
    </row>
    <row r="18" spans="1:9" ht="15" customHeight="1" x14ac:dyDescent="0.25">
      <c r="A18" s="9">
        <v>11</v>
      </c>
      <c r="B18" s="78" t="s">
        <v>92</v>
      </c>
      <c r="C18" s="79" t="s">
        <v>633</v>
      </c>
      <c r="D18" s="79">
        <v>1</v>
      </c>
      <c r="E18" s="79" t="s">
        <v>192</v>
      </c>
      <c r="F18" s="79">
        <v>1.43</v>
      </c>
      <c r="G18" s="88">
        <f t="shared" si="1"/>
        <v>1.7874999999999999</v>
      </c>
      <c r="H18" s="80" t="s">
        <v>200</v>
      </c>
      <c r="I18" s="81" t="s">
        <v>442</v>
      </c>
    </row>
    <row r="19" spans="1:9" ht="15" customHeight="1" x14ac:dyDescent="0.25">
      <c r="A19" s="9">
        <v>12</v>
      </c>
      <c r="B19" s="82" t="s">
        <v>205</v>
      </c>
      <c r="C19" s="83" t="s">
        <v>631</v>
      </c>
      <c r="D19" s="83">
        <v>1</v>
      </c>
      <c r="E19" s="83" t="s">
        <v>203</v>
      </c>
      <c r="F19" s="83">
        <v>0.4</v>
      </c>
      <c r="G19" s="85">
        <f t="shared" si="1"/>
        <v>0.5</v>
      </c>
      <c r="H19" s="86" t="s">
        <v>451</v>
      </c>
      <c r="I19" s="87" t="s">
        <v>442</v>
      </c>
    </row>
    <row r="20" spans="1:9" ht="15" hidden="1" customHeight="1" x14ac:dyDescent="0.25">
      <c r="A20" s="9">
        <v>13</v>
      </c>
      <c r="B20" s="78" t="s">
        <v>608</v>
      </c>
      <c r="C20" s="79" t="s">
        <v>191</v>
      </c>
      <c r="D20" s="79">
        <v>1</v>
      </c>
      <c r="E20" s="79" t="s">
        <v>192</v>
      </c>
      <c r="F20" s="79">
        <v>2.15</v>
      </c>
      <c r="G20" s="88">
        <f t="shared" si="1"/>
        <v>2.6874999999999996</v>
      </c>
      <c r="H20" s="80" t="s">
        <v>348</v>
      </c>
      <c r="I20" s="81" t="s">
        <v>444</v>
      </c>
    </row>
    <row r="21" spans="1:9" ht="15" customHeight="1" x14ac:dyDescent="0.25">
      <c r="A21" s="9">
        <v>14</v>
      </c>
      <c r="B21" s="82" t="s">
        <v>449</v>
      </c>
      <c r="C21" s="83" t="s">
        <v>633</v>
      </c>
      <c r="D21" s="83">
        <v>1</v>
      </c>
      <c r="E21" s="84" t="s">
        <v>433</v>
      </c>
      <c r="F21" s="83">
        <v>1.01</v>
      </c>
      <c r="G21" s="85">
        <f t="shared" si="1"/>
        <v>1.2625</v>
      </c>
      <c r="H21" s="86" t="s">
        <v>231</v>
      </c>
      <c r="I21" s="87" t="s">
        <v>442</v>
      </c>
    </row>
    <row r="22" spans="1:9" ht="15" customHeight="1" x14ac:dyDescent="0.25">
      <c r="A22" s="9">
        <v>15</v>
      </c>
      <c r="B22" s="78" t="s">
        <v>60</v>
      </c>
      <c r="C22" s="79" t="s">
        <v>202</v>
      </c>
      <c r="D22" s="79">
        <v>1</v>
      </c>
      <c r="E22" s="79" t="s">
        <v>192</v>
      </c>
      <c r="F22" s="79">
        <v>3.41</v>
      </c>
      <c r="G22" s="88">
        <f t="shared" si="1"/>
        <v>4.2625000000000002</v>
      </c>
      <c r="H22" s="80" t="s">
        <v>206</v>
      </c>
      <c r="I22" s="81" t="s">
        <v>442</v>
      </c>
    </row>
    <row r="23" spans="1:9" ht="15" hidden="1" customHeight="1" x14ac:dyDescent="0.25">
      <c r="A23" s="9">
        <v>16</v>
      </c>
      <c r="B23" s="82" t="s">
        <v>350</v>
      </c>
      <c r="C23" s="83" t="s">
        <v>191</v>
      </c>
      <c r="D23" s="83">
        <v>1</v>
      </c>
      <c r="E23" s="89" t="s">
        <v>192</v>
      </c>
      <c r="F23" s="83">
        <v>2.19</v>
      </c>
      <c r="G23" s="85">
        <f t="shared" si="1"/>
        <v>2.7374999999999998</v>
      </c>
      <c r="H23" s="86" t="s">
        <v>351</v>
      </c>
      <c r="I23" s="87" t="s">
        <v>444</v>
      </c>
    </row>
    <row r="24" spans="1:9" ht="15" hidden="1" customHeight="1" x14ac:dyDescent="0.25">
      <c r="A24" s="9">
        <v>17</v>
      </c>
      <c r="B24" s="78" t="s">
        <v>685</v>
      </c>
      <c r="C24" s="79" t="s">
        <v>631</v>
      </c>
      <c r="D24" s="79">
        <v>1</v>
      </c>
      <c r="E24" s="79" t="s">
        <v>445</v>
      </c>
      <c r="F24" s="79">
        <v>0.87</v>
      </c>
      <c r="G24" s="88">
        <f t="shared" si="1"/>
        <v>1.0874999999999999</v>
      </c>
      <c r="H24" s="80" t="s">
        <v>386</v>
      </c>
      <c r="I24" s="81" t="s">
        <v>444</v>
      </c>
    </row>
    <row r="25" spans="1:9" ht="15" hidden="1" customHeight="1" x14ac:dyDescent="0.25">
      <c r="A25" s="9">
        <v>18</v>
      </c>
      <c r="B25" s="82" t="s">
        <v>544</v>
      </c>
      <c r="C25" s="83" t="s">
        <v>191</v>
      </c>
      <c r="D25" s="83">
        <v>1</v>
      </c>
      <c r="E25" s="89" t="s">
        <v>197</v>
      </c>
      <c r="F25" s="83">
        <v>2.83</v>
      </c>
      <c r="G25" s="85">
        <f t="shared" si="1"/>
        <v>3.5375000000000001</v>
      </c>
      <c r="H25" s="86" t="s">
        <v>339</v>
      </c>
      <c r="I25" s="87" t="s">
        <v>444</v>
      </c>
    </row>
    <row r="26" spans="1:9" ht="15" hidden="1" customHeight="1" x14ac:dyDescent="0.25">
      <c r="A26" s="9">
        <v>19</v>
      </c>
      <c r="B26" s="78" t="s">
        <v>352</v>
      </c>
      <c r="C26" s="79" t="s">
        <v>228</v>
      </c>
      <c r="D26" s="79">
        <v>1</v>
      </c>
      <c r="E26" s="90" t="s">
        <v>432</v>
      </c>
      <c r="F26" s="79">
        <v>16.73</v>
      </c>
      <c r="G26" s="88" t="str">
        <f t="shared" si="1"/>
        <v/>
      </c>
      <c r="H26" s="80" t="s">
        <v>351</v>
      </c>
      <c r="I26" s="81" t="s">
        <v>444</v>
      </c>
    </row>
    <row r="27" spans="1:9" ht="15" hidden="1" customHeight="1" x14ac:dyDescent="0.25">
      <c r="A27" s="9">
        <v>20</v>
      </c>
      <c r="B27" s="82" t="s">
        <v>545</v>
      </c>
      <c r="C27" s="83" t="s">
        <v>631</v>
      </c>
      <c r="D27" s="83">
        <v>1</v>
      </c>
      <c r="E27" s="83" t="s">
        <v>192</v>
      </c>
      <c r="F27" s="83">
        <v>0.66</v>
      </c>
      <c r="G27" s="85">
        <f t="shared" si="1"/>
        <v>0.82499999999999996</v>
      </c>
      <c r="H27" s="86" t="s">
        <v>351</v>
      </c>
      <c r="I27" s="87" t="s">
        <v>444</v>
      </c>
    </row>
    <row r="28" spans="1:9" ht="15" customHeight="1" x14ac:dyDescent="0.25">
      <c r="A28" s="9">
        <v>21</v>
      </c>
      <c r="B28" s="78" t="s">
        <v>450</v>
      </c>
      <c r="C28" s="79" t="s">
        <v>191</v>
      </c>
      <c r="D28" s="79">
        <v>1</v>
      </c>
      <c r="E28" s="79" t="s">
        <v>446</v>
      </c>
      <c r="F28" s="79">
        <v>2.7</v>
      </c>
      <c r="G28" s="88">
        <f t="shared" si="1"/>
        <v>3.375</v>
      </c>
      <c r="H28" s="80" t="s">
        <v>225</v>
      </c>
      <c r="I28" s="81" t="s">
        <v>442</v>
      </c>
    </row>
    <row r="29" spans="1:9" ht="15" customHeight="1" x14ac:dyDescent="0.25">
      <c r="A29" s="9">
        <v>22</v>
      </c>
      <c r="B29" s="82" t="s">
        <v>207</v>
      </c>
      <c r="C29" s="83" t="s">
        <v>633</v>
      </c>
      <c r="D29" s="83">
        <v>1</v>
      </c>
      <c r="E29" s="83" t="s">
        <v>432</v>
      </c>
      <c r="F29" s="83">
        <v>1.01</v>
      </c>
      <c r="G29" s="85">
        <f t="shared" si="1"/>
        <v>1.2625</v>
      </c>
      <c r="H29" s="86" t="s">
        <v>451</v>
      </c>
      <c r="I29" s="87" t="s">
        <v>442</v>
      </c>
    </row>
    <row r="30" spans="1:9" ht="15" customHeight="1" x14ac:dyDescent="0.25">
      <c r="A30" s="9">
        <v>23</v>
      </c>
      <c r="B30" s="78" t="s">
        <v>452</v>
      </c>
      <c r="C30" s="79" t="s">
        <v>194</v>
      </c>
      <c r="D30" s="79">
        <v>1</v>
      </c>
      <c r="E30" s="79" t="s">
        <v>447</v>
      </c>
      <c r="F30" s="79">
        <v>5.07</v>
      </c>
      <c r="G30" s="88">
        <f t="shared" si="1"/>
        <v>6.3375000000000004</v>
      </c>
      <c r="H30" s="80" t="s">
        <v>206</v>
      </c>
      <c r="I30" s="81" t="s">
        <v>442</v>
      </c>
    </row>
    <row r="31" spans="1:9" ht="15" customHeight="1" x14ac:dyDescent="0.25">
      <c r="A31" s="9">
        <v>24</v>
      </c>
      <c r="B31" s="82" t="s">
        <v>453</v>
      </c>
      <c r="C31" s="83" t="s">
        <v>194</v>
      </c>
      <c r="D31" s="83">
        <v>1</v>
      </c>
      <c r="E31" s="83" t="s">
        <v>192</v>
      </c>
      <c r="F31" s="83">
        <v>8.0399999999999991</v>
      </c>
      <c r="G31" s="85">
        <f t="shared" si="1"/>
        <v>10.049999999999999</v>
      </c>
      <c r="H31" s="86" t="s">
        <v>223</v>
      </c>
      <c r="I31" s="87" t="s">
        <v>442</v>
      </c>
    </row>
    <row r="32" spans="1:9" ht="15" customHeight="1" x14ac:dyDescent="0.25">
      <c r="A32" s="9">
        <v>25</v>
      </c>
      <c r="B32" s="78" t="s">
        <v>634</v>
      </c>
      <c r="C32" s="79" t="s">
        <v>633</v>
      </c>
      <c r="D32" s="79">
        <v>1</v>
      </c>
      <c r="E32" s="90" t="s">
        <v>446</v>
      </c>
      <c r="F32" s="79">
        <v>1.35</v>
      </c>
      <c r="G32" s="88">
        <f t="shared" si="1"/>
        <v>1.6875</v>
      </c>
      <c r="H32" s="80" t="s">
        <v>200</v>
      </c>
      <c r="I32" s="81" t="s">
        <v>442</v>
      </c>
    </row>
    <row r="33" spans="1:9" ht="15" customHeight="1" x14ac:dyDescent="0.25">
      <c r="A33" s="9">
        <v>26</v>
      </c>
      <c r="B33" s="82" t="s">
        <v>454</v>
      </c>
      <c r="C33" s="83" t="s">
        <v>202</v>
      </c>
      <c r="D33" s="83">
        <v>1</v>
      </c>
      <c r="E33" s="91" t="s">
        <v>430</v>
      </c>
      <c r="F33" s="83">
        <v>3.7</v>
      </c>
      <c r="G33" s="85">
        <f t="shared" si="1"/>
        <v>4.625</v>
      </c>
      <c r="H33" s="86" t="s">
        <v>223</v>
      </c>
      <c r="I33" s="87" t="s">
        <v>442</v>
      </c>
    </row>
    <row r="34" spans="1:9" ht="15" customHeight="1" x14ac:dyDescent="0.25">
      <c r="A34" s="9">
        <v>27</v>
      </c>
      <c r="B34" s="78" t="s">
        <v>12</v>
      </c>
      <c r="C34" s="79" t="s">
        <v>228</v>
      </c>
      <c r="D34" s="79">
        <v>0</v>
      </c>
      <c r="E34" s="79" t="s">
        <v>432</v>
      </c>
      <c r="F34" s="79">
        <v>9.82</v>
      </c>
      <c r="G34" s="88" t="str">
        <f t="shared" si="1"/>
        <v/>
      </c>
      <c r="H34" s="80" t="s">
        <v>193</v>
      </c>
      <c r="I34" s="81" t="s">
        <v>442</v>
      </c>
    </row>
    <row r="35" spans="1:9" ht="15" hidden="1" customHeight="1" x14ac:dyDescent="0.25">
      <c r="A35" s="9">
        <v>28</v>
      </c>
      <c r="B35" s="82" t="s">
        <v>353</v>
      </c>
      <c r="C35" s="83" t="s">
        <v>633</v>
      </c>
      <c r="D35" s="83">
        <v>1</v>
      </c>
      <c r="E35" s="84" t="s">
        <v>433</v>
      </c>
      <c r="F35" s="83">
        <v>1.5</v>
      </c>
      <c r="G35" s="85">
        <f t="shared" si="1"/>
        <v>1.875</v>
      </c>
      <c r="H35" s="86" t="s">
        <v>340</v>
      </c>
      <c r="I35" s="87" t="s">
        <v>444</v>
      </c>
    </row>
    <row r="36" spans="1:9" ht="15" hidden="1" customHeight="1" x14ac:dyDescent="0.25">
      <c r="A36" s="9">
        <v>29</v>
      </c>
      <c r="B36" s="78" t="s">
        <v>185</v>
      </c>
      <c r="C36" s="79" t="s">
        <v>631</v>
      </c>
      <c r="D36" s="79">
        <v>1</v>
      </c>
      <c r="E36" s="79" t="s">
        <v>192</v>
      </c>
      <c r="F36" s="79">
        <v>0.71</v>
      </c>
      <c r="G36" s="88">
        <f t="shared" si="1"/>
        <v>0.88749999999999996</v>
      </c>
      <c r="H36" s="80" t="s">
        <v>351</v>
      </c>
      <c r="I36" s="81" t="s">
        <v>444</v>
      </c>
    </row>
    <row r="37" spans="1:9" ht="15" customHeight="1" x14ac:dyDescent="0.25">
      <c r="A37" s="9">
        <v>30</v>
      </c>
      <c r="B37" s="82" t="s">
        <v>597</v>
      </c>
      <c r="C37" s="83" t="s">
        <v>191</v>
      </c>
      <c r="D37" s="83">
        <v>1</v>
      </c>
      <c r="E37" s="89" t="s">
        <v>446</v>
      </c>
      <c r="F37" s="83">
        <v>2.6</v>
      </c>
      <c r="G37" s="85">
        <f t="shared" si="1"/>
        <v>3.25</v>
      </c>
      <c r="H37" s="86" t="s">
        <v>231</v>
      </c>
      <c r="I37" s="87" t="s">
        <v>442</v>
      </c>
    </row>
    <row r="38" spans="1:9" ht="15" hidden="1" customHeight="1" x14ac:dyDescent="0.25">
      <c r="A38" s="9">
        <v>31</v>
      </c>
      <c r="B38" s="78" t="s">
        <v>355</v>
      </c>
      <c r="C38" s="79" t="s">
        <v>633</v>
      </c>
      <c r="D38" s="79">
        <v>1</v>
      </c>
      <c r="E38" s="79" t="s">
        <v>446</v>
      </c>
      <c r="F38" s="79">
        <v>1.06</v>
      </c>
      <c r="G38" s="88">
        <f t="shared" si="1"/>
        <v>1.325</v>
      </c>
      <c r="H38" s="80" t="s">
        <v>356</v>
      </c>
      <c r="I38" s="81" t="s">
        <v>444</v>
      </c>
    </row>
    <row r="39" spans="1:9" ht="15" customHeight="1" x14ac:dyDescent="0.25">
      <c r="A39" s="9">
        <v>32</v>
      </c>
      <c r="B39" s="82" t="s">
        <v>455</v>
      </c>
      <c r="C39" s="83" t="s">
        <v>633</v>
      </c>
      <c r="D39" s="83">
        <v>1</v>
      </c>
      <c r="E39" s="89" t="s">
        <v>197</v>
      </c>
      <c r="F39" s="83">
        <v>1.08</v>
      </c>
      <c r="G39" s="85">
        <f t="shared" si="1"/>
        <v>1.35</v>
      </c>
      <c r="H39" s="86" t="s">
        <v>231</v>
      </c>
      <c r="I39" s="87" t="s">
        <v>442</v>
      </c>
    </row>
    <row r="40" spans="1:9" ht="15" customHeight="1" x14ac:dyDescent="0.25">
      <c r="A40" s="9">
        <v>33</v>
      </c>
      <c r="B40" s="78" t="s">
        <v>209</v>
      </c>
      <c r="C40" s="79" t="s">
        <v>631</v>
      </c>
      <c r="D40" s="79">
        <v>1</v>
      </c>
      <c r="E40" s="90" t="s">
        <v>192</v>
      </c>
      <c r="F40" s="79">
        <v>0.68</v>
      </c>
      <c r="G40" s="88">
        <f t="shared" si="1"/>
        <v>0.85</v>
      </c>
      <c r="H40" s="80" t="s">
        <v>210</v>
      </c>
      <c r="I40" s="81" t="s">
        <v>442</v>
      </c>
    </row>
    <row r="41" spans="1:9" ht="15" customHeight="1" x14ac:dyDescent="0.25">
      <c r="A41" s="9">
        <v>34</v>
      </c>
      <c r="B41" s="82" t="s">
        <v>635</v>
      </c>
      <c r="C41" s="83" t="s">
        <v>633</v>
      </c>
      <c r="D41" s="83">
        <v>1</v>
      </c>
      <c r="E41" s="83" t="s">
        <v>430</v>
      </c>
      <c r="F41" s="83">
        <v>1.06</v>
      </c>
      <c r="G41" s="85">
        <f t="shared" si="1"/>
        <v>1.325</v>
      </c>
      <c r="H41" s="86" t="s">
        <v>457</v>
      </c>
      <c r="I41" s="87" t="s">
        <v>442</v>
      </c>
    </row>
    <row r="42" spans="1:9" ht="15" customHeight="1" x14ac:dyDescent="0.25">
      <c r="A42" s="9">
        <v>35</v>
      </c>
      <c r="B42" s="78" t="s">
        <v>211</v>
      </c>
      <c r="C42" s="79" t="s">
        <v>633</v>
      </c>
      <c r="D42" s="79">
        <v>1</v>
      </c>
      <c r="E42" s="79" t="s">
        <v>430</v>
      </c>
      <c r="F42" s="79">
        <v>1.03</v>
      </c>
      <c r="G42" s="88">
        <f t="shared" si="1"/>
        <v>1.2874999999999999</v>
      </c>
      <c r="H42" s="80" t="s">
        <v>457</v>
      </c>
      <c r="I42" s="81" t="s">
        <v>442</v>
      </c>
    </row>
    <row r="43" spans="1:9" ht="15" customHeight="1" x14ac:dyDescent="0.25">
      <c r="A43" s="9">
        <v>36</v>
      </c>
      <c r="B43" s="82" t="s">
        <v>213</v>
      </c>
      <c r="C43" s="83" t="s">
        <v>633</v>
      </c>
      <c r="D43" s="83">
        <v>0</v>
      </c>
      <c r="E43" s="83" t="s">
        <v>203</v>
      </c>
      <c r="F43" s="83">
        <v>0.93</v>
      </c>
      <c r="G43" s="85">
        <f t="shared" si="1"/>
        <v>1.1625000000000001</v>
      </c>
      <c r="H43" s="86" t="s">
        <v>214</v>
      </c>
      <c r="I43" s="87" t="s">
        <v>442</v>
      </c>
    </row>
    <row r="44" spans="1:9" ht="15" customHeight="1" x14ac:dyDescent="0.25">
      <c r="A44" s="9">
        <v>37</v>
      </c>
      <c r="B44" s="78" t="s">
        <v>219</v>
      </c>
      <c r="C44" s="79" t="s">
        <v>194</v>
      </c>
      <c r="D44" s="79">
        <v>1</v>
      </c>
      <c r="E44" s="79" t="s">
        <v>192</v>
      </c>
      <c r="F44" s="79">
        <v>7.1</v>
      </c>
      <c r="G44" s="88">
        <f t="shared" si="1"/>
        <v>8.8749999999999982</v>
      </c>
      <c r="H44" s="80" t="s">
        <v>459</v>
      </c>
      <c r="I44" s="81" t="s">
        <v>442</v>
      </c>
    </row>
    <row r="45" spans="1:9" ht="15" customHeight="1" x14ac:dyDescent="0.25">
      <c r="A45" s="9">
        <v>38</v>
      </c>
      <c r="B45" s="82" t="s">
        <v>636</v>
      </c>
      <c r="C45" s="83" t="s">
        <v>631</v>
      </c>
      <c r="D45" s="83">
        <v>1</v>
      </c>
      <c r="E45" s="83" t="s">
        <v>433</v>
      </c>
      <c r="F45" s="83">
        <v>0.94</v>
      </c>
      <c r="G45" s="85">
        <f t="shared" si="1"/>
        <v>1.1749999999999998</v>
      </c>
      <c r="H45" s="86" t="s">
        <v>451</v>
      </c>
      <c r="I45" s="87" t="s">
        <v>442</v>
      </c>
    </row>
    <row r="46" spans="1:9" ht="15" hidden="1" customHeight="1" x14ac:dyDescent="0.25">
      <c r="A46" s="9">
        <v>39</v>
      </c>
      <c r="B46" s="78" t="s">
        <v>546</v>
      </c>
      <c r="C46" s="79" t="s">
        <v>202</v>
      </c>
      <c r="D46" s="79">
        <v>1</v>
      </c>
      <c r="E46" s="79" t="s">
        <v>203</v>
      </c>
      <c r="F46" s="79">
        <v>3.83</v>
      </c>
      <c r="G46" s="88">
        <f t="shared" si="1"/>
        <v>4.7874999999999996</v>
      </c>
      <c r="H46" s="80" t="s">
        <v>349</v>
      </c>
      <c r="I46" s="81" t="s">
        <v>444</v>
      </c>
    </row>
    <row r="47" spans="1:9" ht="15" customHeight="1" x14ac:dyDescent="0.25">
      <c r="A47" s="9">
        <v>40</v>
      </c>
      <c r="B47" s="82" t="s">
        <v>103</v>
      </c>
      <c r="C47" s="83" t="s">
        <v>631</v>
      </c>
      <c r="D47" s="83">
        <v>1</v>
      </c>
      <c r="E47" s="84" t="s">
        <v>192</v>
      </c>
      <c r="F47" s="83">
        <v>0.55000000000000004</v>
      </c>
      <c r="G47" s="85">
        <f t="shared" si="1"/>
        <v>0.6875</v>
      </c>
      <c r="H47" s="86" t="s">
        <v>193</v>
      </c>
      <c r="I47" s="87" t="s">
        <v>442</v>
      </c>
    </row>
    <row r="48" spans="1:9" ht="15" customHeight="1" x14ac:dyDescent="0.25">
      <c r="A48" s="9">
        <v>41</v>
      </c>
      <c r="B48" s="78" t="s">
        <v>81</v>
      </c>
      <c r="C48" s="79" t="s">
        <v>633</v>
      </c>
      <c r="D48" s="79">
        <v>1</v>
      </c>
      <c r="E48" s="79" t="s">
        <v>192</v>
      </c>
      <c r="F48" s="79">
        <v>1.17</v>
      </c>
      <c r="G48" s="88">
        <f t="shared" si="1"/>
        <v>1.4624999999999999</v>
      </c>
      <c r="H48" s="80" t="s">
        <v>221</v>
      </c>
      <c r="I48" s="81" t="s">
        <v>442</v>
      </c>
    </row>
    <row r="49" spans="1:9" ht="15" hidden="1" customHeight="1" x14ac:dyDescent="0.25">
      <c r="A49" s="9">
        <v>42</v>
      </c>
      <c r="B49" s="82" t="s">
        <v>686</v>
      </c>
      <c r="C49" s="83" t="s">
        <v>633</v>
      </c>
      <c r="D49" s="83">
        <v>1</v>
      </c>
      <c r="E49" s="89" t="s">
        <v>446</v>
      </c>
      <c r="F49" s="83">
        <v>0.97</v>
      </c>
      <c r="G49" s="85">
        <f t="shared" si="1"/>
        <v>1.2124999999999999</v>
      </c>
      <c r="H49" s="86" t="s">
        <v>351</v>
      </c>
      <c r="I49" s="87" t="s">
        <v>444</v>
      </c>
    </row>
    <row r="50" spans="1:9" ht="15" customHeight="1" x14ac:dyDescent="0.25">
      <c r="A50" s="9">
        <v>43</v>
      </c>
      <c r="B50" s="78" t="s">
        <v>224</v>
      </c>
      <c r="C50" s="79" t="s">
        <v>633</v>
      </c>
      <c r="D50" s="79">
        <v>1</v>
      </c>
      <c r="E50" s="79" t="s">
        <v>197</v>
      </c>
      <c r="F50" s="79">
        <v>1.01</v>
      </c>
      <c r="G50" s="88">
        <f t="shared" si="1"/>
        <v>1.2625</v>
      </c>
      <c r="H50" s="80" t="s">
        <v>451</v>
      </c>
      <c r="I50" s="81" t="s">
        <v>442</v>
      </c>
    </row>
    <row r="51" spans="1:9" ht="15" customHeight="1" x14ac:dyDescent="0.25">
      <c r="A51" s="9">
        <v>44</v>
      </c>
      <c r="B51" s="82" t="s">
        <v>68</v>
      </c>
      <c r="C51" s="83" t="s">
        <v>191</v>
      </c>
      <c r="D51" s="83">
        <v>1</v>
      </c>
      <c r="E51" s="89" t="s">
        <v>203</v>
      </c>
      <c r="F51" s="83">
        <v>2.2000000000000002</v>
      </c>
      <c r="G51" s="85">
        <f t="shared" si="1"/>
        <v>2.75</v>
      </c>
      <c r="H51" s="86" t="s">
        <v>225</v>
      </c>
      <c r="I51" s="87" t="s">
        <v>442</v>
      </c>
    </row>
    <row r="52" spans="1:9" ht="15" customHeight="1" x14ac:dyDescent="0.25">
      <c r="A52" s="9">
        <v>45</v>
      </c>
      <c r="B52" s="78" t="s">
        <v>461</v>
      </c>
      <c r="C52" s="79" t="s">
        <v>194</v>
      </c>
      <c r="D52" s="79">
        <v>1</v>
      </c>
      <c r="E52" s="90" t="s">
        <v>192</v>
      </c>
      <c r="F52" s="79">
        <v>9.74</v>
      </c>
      <c r="G52" s="88">
        <f t="shared" si="1"/>
        <v>12.174999999999999</v>
      </c>
      <c r="H52" s="80" t="s">
        <v>231</v>
      </c>
      <c r="I52" s="81" t="s">
        <v>442</v>
      </c>
    </row>
    <row r="53" spans="1:9" ht="15" customHeight="1" x14ac:dyDescent="0.25">
      <c r="A53" s="9">
        <v>46</v>
      </c>
      <c r="B53" s="82" t="s">
        <v>70</v>
      </c>
      <c r="C53" s="83" t="s">
        <v>191</v>
      </c>
      <c r="D53" s="83">
        <v>1</v>
      </c>
      <c r="E53" s="83" t="s">
        <v>192</v>
      </c>
      <c r="F53" s="83">
        <v>1.87</v>
      </c>
      <c r="G53" s="85">
        <f t="shared" si="1"/>
        <v>2.3374999999999999</v>
      </c>
      <c r="H53" s="86" t="s">
        <v>204</v>
      </c>
      <c r="I53" s="87" t="s">
        <v>442</v>
      </c>
    </row>
    <row r="54" spans="1:9" ht="15" hidden="1" customHeight="1" x14ac:dyDescent="0.25">
      <c r="A54" s="9">
        <v>47</v>
      </c>
      <c r="B54" s="78" t="s">
        <v>687</v>
      </c>
      <c r="C54" s="79" t="s">
        <v>631</v>
      </c>
      <c r="D54" s="79">
        <v>1</v>
      </c>
      <c r="E54" s="79" t="s">
        <v>445</v>
      </c>
      <c r="F54" s="79">
        <v>0.93</v>
      </c>
      <c r="G54" s="88">
        <f t="shared" si="1"/>
        <v>1.1625000000000001</v>
      </c>
      <c r="H54" s="80" t="s">
        <v>370</v>
      </c>
      <c r="I54" s="81" t="s">
        <v>444</v>
      </c>
    </row>
    <row r="55" spans="1:9" ht="15" customHeight="1" x14ac:dyDescent="0.25">
      <c r="A55" s="9">
        <v>48</v>
      </c>
      <c r="B55" s="82" t="s">
        <v>99</v>
      </c>
      <c r="C55" s="83" t="s">
        <v>633</v>
      </c>
      <c r="D55" s="83">
        <v>1</v>
      </c>
      <c r="E55" s="83" t="s">
        <v>192</v>
      </c>
      <c r="F55" s="83">
        <v>1.5</v>
      </c>
      <c r="G55" s="85">
        <f t="shared" si="1"/>
        <v>1.875</v>
      </c>
      <c r="H55" s="86" t="s">
        <v>193</v>
      </c>
      <c r="I55" s="87" t="s">
        <v>442</v>
      </c>
    </row>
    <row r="56" spans="1:9" ht="15" customHeight="1" x14ac:dyDescent="0.25">
      <c r="A56" s="9">
        <v>49</v>
      </c>
      <c r="B56" s="78" t="s">
        <v>462</v>
      </c>
      <c r="C56" s="79" t="s">
        <v>631</v>
      </c>
      <c r="D56" s="79">
        <v>1</v>
      </c>
      <c r="E56" s="79" t="s">
        <v>447</v>
      </c>
      <c r="F56" s="79">
        <v>0.75</v>
      </c>
      <c r="G56" s="88">
        <f t="shared" si="1"/>
        <v>0.9375</v>
      </c>
      <c r="H56" s="80" t="s">
        <v>231</v>
      </c>
      <c r="I56" s="81" t="s">
        <v>442</v>
      </c>
    </row>
    <row r="57" spans="1:9" ht="15" hidden="1" customHeight="1" x14ac:dyDescent="0.25">
      <c r="A57" s="9">
        <v>50</v>
      </c>
      <c r="B57" s="82" t="s">
        <v>362</v>
      </c>
      <c r="C57" s="83" t="s">
        <v>633</v>
      </c>
      <c r="D57" s="83">
        <v>1</v>
      </c>
      <c r="E57" s="83" t="s">
        <v>447</v>
      </c>
      <c r="F57" s="83">
        <v>0.96</v>
      </c>
      <c r="G57" s="85">
        <f t="shared" si="1"/>
        <v>1.2</v>
      </c>
      <c r="H57" s="86" t="s">
        <v>351</v>
      </c>
      <c r="I57" s="87" t="s">
        <v>444</v>
      </c>
    </row>
    <row r="58" spans="1:9" ht="15" hidden="1" customHeight="1" x14ac:dyDescent="0.25">
      <c r="A58" s="9">
        <v>51</v>
      </c>
      <c r="B58" s="78" t="s">
        <v>364</v>
      </c>
      <c r="C58" s="79" t="s">
        <v>633</v>
      </c>
      <c r="D58" s="79">
        <v>1</v>
      </c>
      <c r="E58" s="90" t="s">
        <v>446</v>
      </c>
      <c r="F58" s="79">
        <v>1.31</v>
      </c>
      <c r="G58" s="88">
        <f t="shared" si="1"/>
        <v>1.6375</v>
      </c>
      <c r="H58" s="80" t="s">
        <v>348</v>
      </c>
      <c r="I58" s="81" t="s">
        <v>444</v>
      </c>
    </row>
    <row r="59" spans="1:9" ht="15" customHeight="1" x14ac:dyDescent="0.25">
      <c r="A59" s="9">
        <v>52</v>
      </c>
      <c r="B59" s="82" t="s">
        <v>463</v>
      </c>
      <c r="C59" s="83" t="s">
        <v>631</v>
      </c>
      <c r="D59" s="83">
        <v>1</v>
      </c>
      <c r="E59" s="91" t="s">
        <v>445</v>
      </c>
      <c r="F59" s="83">
        <v>0.24</v>
      </c>
      <c r="G59" s="85">
        <f t="shared" si="1"/>
        <v>0.3</v>
      </c>
      <c r="H59" s="86" t="s">
        <v>451</v>
      </c>
      <c r="I59" s="87" t="s">
        <v>442</v>
      </c>
    </row>
    <row r="60" spans="1:9" ht="15" customHeight="1" x14ac:dyDescent="0.25">
      <c r="A60" s="9">
        <v>53</v>
      </c>
      <c r="B60" s="78" t="s">
        <v>67</v>
      </c>
      <c r="C60" s="79" t="s">
        <v>633</v>
      </c>
      <c r="D60" s="79">
        <v>1</v>
      </c>
      <c r="E60" s="79" t="s">
        <v>203</v>
      </c>
      <c r="F60" s="79">
        <v>1.1000000000000001</v>
      </c>
      <c r="G60" s="88">
        <f t="shared" si="1"/>
        <v>1.375</v>
      </c>
      <c r="H60" s="80" t="s">
        <v>451</v>
      </c>
      <c r="I60" s="81" t="s">
        <v>442</v>
      </c>
    </row>
    <row r="61" spans="1:9" ht="15" customHeight="1" x14ac:dyDescent="0.25">
      <c r="A61" s="9">
        <v>54</v>
      </c>
      <c r="B61" s="82" t="s">
        <v>637</v>
      </c>
      <c r="C61" s="83" t="s">
        <v>631</v>
      </c>
      <c r="D61" s="83">
        <v>1</v>
      </c>
      <c r="E61" s="84" t="s">
        <v>445</v>
      </c>
      <c r="F61" s="83">
        <v>0.66</v>
      </c>
      <c r="G61" s="85">
        <f t="shared" si="1"/>
        <v>0.82499999999999996</v>
      </c>
      <c r="H61" s="86" t="s">
        <v>451</v>
      </c>
      <c r="I61" s="87" t="s">
        <v>442</v>
      </c>
    </row>
    <row r="62" spans="1:9" ht="15" customHeight="1" x14ac:dyDescent="0.25">
      <c r="A62" s="9">
        <v>55</v>
      </c>
      <c r="B62" s="78" t="s">
        <v>638</v>
      </c>
      <c r="C62" s="79" t="s">
        <v>633</v>
      </c>
      <c r="D62" s="79">
        <v>1</v>
      </c>
      <c r="E62" s="79" t="s">
        <v>447</v>
      </c>
      <c r="F62" s="79">
        <v>1.03</v>
      </c>
      <c r="G62" s="88">
        <f t="shared" si="1"/>
        <v>1.2874999999999999</v>
      </c>
      <c r="H62" s="80" t="s">
        <v>200</v>
      </c>
      <c r="I62" s="81" t="s">
        <v>442</v>
      </c>
    </row>
    <row r="63" spans="1:9" ht="15" customHeight="1" x14ac:dyDescent="0.25">
      <c r="A63" s="9">
        <v>56</v>
      </c>
      <c r="B63" s="82" t="s">
        <v>464</v>
      </c>
      <c r="C63" s="83" t="s">
        <v>631</v>
      </c>
      <c r="D63" s="83">
        <v>1</v>
      </c>
      <c r="E63" s="89" t="s">
        <v>197</v>
      </c>
      <c r="F63" s="83">
        <v>0.78</v>
      </c>
      <c r="G63" s="85">
        <f t="shared" si="1"/>
        <v>0.97499999999999998</v>
      </c>
      <c r="H63" s="86" t="s">
        <v>257</v>
      </c>
      <c r="I63" s="87" t="s">
        <v>442</v>
      </c>
    </row>
    <row r="64" spans="1:9" ht="15" customHeight="1" x14ac:dyDescent="0.25">
      <c r="A64" s="9">
        <v>57</v>
      </c>
      <c r="B64" s="78" t="s">
        <v>639</v>
      </c>
      <c r="C64" s="79" t="s">
        <v>633</v>
      </c>
      <c r="D64" s="79">
        <v>1</v>
      </c>
      <c r="E64" s="79" t="s">
        <v>197</v>
      </c>
      <c r="F64" s="79">
        <v>0.96</v>
      </c>
      <c r="G64" s="88">
        <f t="shared" si="1"/>
        <v>1.2</v>
      </c>
      <c r="H64" s="80" t="s">
        <v>506</v>
      </c>
      <c r="I64" s="81" t="s">
        <v>442</v>
      </c>
    </row>
    <row r="65" spans="1:9" ht="15" hidden="1" customHeight="1" x14ac:dyDescent="0.25">
      <c r="A65" s="9">
        <v>58</v>
      </c>
      <c r="B65" s="82" t="s">
        <v>688</v>
      </c>
      <c r="C65" s="83" t="s">
        <v>633</v>
      </c>
      <c r="D65" s="83">
        <v>1</v>
      </c>
      <c r="E65" s="89" t="s">
        <v>192</v>
      </c>
      <c r="F65" s="83">
        <v>1.1200000000000001</v>
      </c>
      <c r="G65" s="85">
        <f t="shared" si="1"/>
        <v>1.4000000000000001</v>
      </c>
      <c r="H65" s="86" t="s">
        <v>370</v>
      </c>
      <c r="I65" s="87" t="s">
        <v>444</v>
      </c>
    </row>
    <row r="66" spans="1:9" ht="15" hidden="1" customHeight="1" x14ac:dyDescent="0.25">
      <c r="A66" s="9">
        <v>59</v>
      </c>
      <c r="B66" s="78" t="s">
        <v>365</v>
      </c>
      <c r="C66" s="79" t="s">
        <v>191</v>
      </c>
      <c r="D66" s="79">
        <v>1</v>
      </c>
      <c r="E66" s="90" t="s">
        <v>192</v>
      </c>
      <c r="F66" s="79">
        <v>2.4</v>
      </c>
      <c r="G66" s="88">
        <f t="shared" si="1"/>
        <v>2.9999999999999996</v>
      </c>
      <c r="H66" s="80" t="s">
        <v>348</v>
      </c>
      <c r="I66" s="81" t="s">
        <v>444</v>
      </c>
    </row>
    <row r="67" spans="1:9" ht="15" hidden="1" customHeight="1" x14ac:dyDescent="0.25">
      <c r="A67" s="9">
        <v>60</v>
      </c>
      <c r="B67" s="82" t="s">
        <v>367</v>
      </c>
      <c r="C67" s="83" t="s">
        <v>633</v>
      </c>
      <c r="D67" s="83">
        <v>1</v>
      </c>
      <c r="E67" s="83" t="s">
        <v>433</v>
      </c>
      <c r="F67" s="83">
        <v>1.26</v>
      </c>
      <c r="G67" s="85">
        <f t="shared" si="1"/>
        <v>1.575</v>
      </c>
      <c r="H67" s="86" t="s">
        <v>351</v>
      </c>
      <c r="I67" s="87" t="s">
        <v>444</v>
      </c>
    </row>
    <row r="68" spans="1:9" ht="15" customHeight="1" x14ac:dyDescent="0.25">
      <c r="A68" s="9">
        <v>61</v>
      </c>
      <c r="B68" s="78" t="s">
        <v>465</v>
      </c>
      <c r="C68" s="79" t="s">
        <v>631</v>
      </c>
      <c r="D68" s="79">
        <v>1</v>
      </c>
      <c r="E68" s="79" t="s">
        <v>192</v>
      </c>
      <c r="F68" s="79">
        <v>0.72</v>
      </c>
      <c r="G68" s="88">
        <f t="shared" si="1"/>
        <v>0.89999999999999991</v>
      </c>
      <c r="H68" s="80" t="s">
        <v>193</v>
      </c>
      <c r="I68" s="81" t="s">
        <v>442</v>
      </c>
    </row>
    <row r="69" spans="1:9" ht="15" customHeight="1" x14ac:dyDescent="0.25">
      <c r="A69" s="9">
        <v>62</v>
      </c>
      <c r="B69" s="82" t="s">
        <v>640</v>
      </c>
      <c r="C69" s="83" t="s">
        <v>633</v>
      </c>
      <c r="D69" s="83">
        <v>1</v>
      </c>
      <c r="E69" s="83" t="s">
        <v>430</v>
      </c>
      <c r="F69" s="83">
        <v>1.42</v>
      </c>
      <c r="G69" s="85">
        <f t="shared" si="1"/>
        <v>1.7749999999999999</v>
      </c>
      <c r="H69" s="86" t="s">
        <v>451</v>
      </c>
      <c r="I69" s="87" t="s">
        <v>442</v>
      </c>
    </row>
    <row r="70" spans="1:9" ht="15" customHeight="1" x14ac:dyDescent="0.25">
      <c r="A70" s="9">
        <v>63</v>
      </c>
      <c r="B70" s="78" t="s">
        <v>229</v>
      </c>
      <c r="C70" s="79" t="s">
        <v>633</v>
      </c>
      <c r="D70" s="79">
        <v>1</v>
      </c>
      <c r="E70" s="79" t="s">
        <v>192</v>
      </c>
      <c r="F70" s="79">
        <v>1.38</v>
      </c>
      <c r="G70" s="88">
        <f t="shared" si="1"/>
        <v>1.7249999999999999</v>
      </c>
      <c r="H70" s="80" t="s">
        <v>214</v>
      </c>
      <c r="I70" s="81" t="s">
        <v>442</v>
      </c>
    </row>
    <row r="71" spans="1:9" ht="15" hidden="1" customHeight="1" x14ac:dyDescent="0.25">
      <c r="A71" s="9">
        <v>64</v>
      </c>
      <c r="B71" s="82" t="s">
        <v>134</v>
      </c>
      <c r="C71" s="83" t="s">
        <v>202</v>
      </c>
      <c r="D71" s="83">
        <v>1</v>
      </c>
      <c r="E71" s="83" t="s">
        <v>192</v>
      </c>
      <c r="F71" s="83">
        <v>4.45</v>
      </c>
      <c r="G71" s="85">
        <f t="shared" si="1"/>
        <v>5.5625</v>
      </c>
      <c r="H71" s="86" t="s">
        <v>339</v>
      </c>
      <c r="I71" s="87" t="s">
        <v>444</v>
      </c>
    </row>
    <row r="72" spans="1:9" ht="15" hidden="1" customHeight="1" x14ac:dyDescent="0.25">
      <c r="A72" s="9">
        <v>65</v>
      </c>
      <c r="B72" s="78" t="s">
        <v>547</v>
      </c>
      <c r="C72" s="79" t="s">
        <v>631</v>
      </c>
      <c r="D72" s="79">
        <v>1</v>
      </c>
      <c r="E72" s="79" t="s">
        <v>192</v>
      </c>
      <c r="F72" s="79">
        <v>0.72</v>
      </c>
      <c r="G72" s="88">
        <f t="shared" ref="G72:G135" si="2">IF(C72&lt;=B$2,"",F72/0.8)</f>
        <v>0.89999999999999991</v>
      </c>
      <c r="H72" s="80" t="s">
        <v>368</v>
      </c>
      <c r="I72" s="81" t="s">
        <v>444</v>
      </c>
    </row>
    <row r="73" spans="1:9" ht="15" customHeight="1" x14ac:dyDescent="0.25">
      <c r="A73" s="9">
        <v>66</v>
      </c>
      <c r="B73" s="82" t="s">
        <v>230</v>
      </c>
      <c r="C73" s="83" t="s">
        <v>633</v>
      </c>
      <c r="D73" s="83">
        <v>1</v>
      </c>
      <c r="E73" s="84" t="s">
        <v>192</v>
      </c>
      <c r="F73" s="83">
        <v>1.1399999999999999</v>
      </c>
      <c r="G73" s="85">
        <f t="shared" si="2"/>
        <v>1.4249999999999998</v>
      </c>
      <c r="H73" s="86" t="s">
        <v>231</v>
      </c>
      <c r="I73" s="87" t="s">
        <v>442</v>
      </c>
    </row>
    <row r="74" spans="1:9" ht="15" hidden="1" customHeight="1" x14ac:dyDescent="0.25">
      <c r="A74" s="9">
        <v>67</v>
      </c>
      <c r="B74" s="78" t="s">
        <v>548</v>
      </c>
      <c r="C74" s="79" t="s">
        <v>631</v>
      </c>
      <c r="D74" s="79">
        <v>1</v>
      </c>
      <c r="E74" s="79" t="s">
        <v>433</v>
      </c>
      <c r="F74" s="79">
        <v>0.64</v>
      </c>
      <c r="G74" s="88">
        <f t="shared" si="2"/>
        <v>0.79999999999999993</v>
      </c>
      <c r="H74" s="80" t="s">
        <v>346</v>
      </c>
      <c r="I74" s="81" t="s">
        <v>444</v>
      </c>
    </row>
    <row r="75" spans="1:9" ht="15" customHeight="1" x14ac:dyDescent="0.25">
      <c r="A75" s="9">
        <v>68</v>
      </c>
      <c r="B75" s="82" t="s">
        <v>641</v>
      </c>
      <c r="C75" s="83" t="s">
        <v>631</v>
      </c>
      <c r="D75" s="83">
        <v>1</v>
      </c>
      <c r="E75" s="89" t="s">
        <v>197</v>
      </c>
      <c r="F75" s="83">
        <v>0.46</v>
      </c>
      <c r="G75" s="85">
        <f t="shared" si="2"/>
        <v>0.57499999999999996</v>
      </c>
      <c r="H75" s="86" t="s">
        <v>231</v>
      </c>
      <c r="I75" s="87" t="s">
        <v>442</v>
      </c>
    </row>
    <row r="76" spans="1:9" ht="15" customHeight="1" x14ac:dyDescent="0.25">
      <c r="A76" s="9">
        <v>69</v>
      </c>
      <c r="B76" s="78" t="s">
        <v>232</v>
      </c>
      <c r="C76" s="79" t="s">
        <v>208</v>
      </c>
      <c r="D76" s="79">
        <v>1</v>
      </c>
      <c r="E76" s="79" t="s">
        <v>445</v>
      </c>
      <c r="F76" s="79">
        <v>36.74</v>
      </c>
      <c r="G76" s="88" t="str">
        <f t="shared" si="2"/>
        <v/>
      </c>
      <c r="H76" s="80" t="s">
        <v>221</v>
      </c>
      <c r="I76" s="81" t="s">
        <v>442</v>
      </c>
    </row>
    <row r="77" spans="1:9" ht="15" customHeight="1" x14ac:dyDescent="0.25">
      <c r="A77" s="9">
        <v>70</v>
      </c>
      <c r="B77" s="82" t="s">
        <v>466</v>
      </c>
      <c r="C77" s="83" t="s">
        <v>633</v>
      </c>
      <c r="D77" s="83">
        <v>1</v>
      </c>
      <c r="E77" s="89" t="s">
        <v>433</v>
      </c>
      <c r="F77" s="83">
        <v>1.05</v>
      </c>
      <c r="G77" s="85">
        <f t="shared" si="2"/>
        <v>1.3125</v>
      </c>
      <c r="H77" s="86" t="s">
        <v>231</v>
      </c>
      <c r="I77" s="87" t="s">
        <v>442</v>
      </c>
    </row>
    <row r="78" spans="1:9" ht="15" customHeight="1" x14ac:dyDescent="0.25">
      <c r="A78" s="9">
        <v>71</v>
      </c>
      <c r="B78" s="78" t="s">
        <v>467</v>
      </c>
      <c r="C78" s="79" t="s">
        <v>633</v>
      </c>
      <c r="D78" s="79">
        <v>1</v>
      </c>
      <c r="E78" s="90" t="s">
        <v>433</v>
      </c>
      <c r="F78" s="79">
        <v>1.36</v>
      </c>
      <c r="G78" s="88">
        <f t="shared" si="2"/>
        <v>1.7</v>
      </c>
      <c r="H78" s="80" t="s">
        <v>231</v>
      </c>
      <c r="I78" s="81" t="s">
        <v>442</v>
      </c>
    </row>
    <row r="79" spans="1:9" ht="15" customHeight="1" x14ac:dyDescent="0.25">
      <c r="A79" s="9">
        <v>72</v>
      </c>
      <c r="B79" s="82" t="s">
        <v>233</v>
      </c>
      <c r="C79" s="83" t="s">
        <v>633</v>
      </c>
      <c r="D79" s="83">
        <v>1</v>
      </c>
      <c r="E79" s="83" t="s">
        <v>192</v>
      </c>
      <c r="F79" s="83">
        <v>1.1499999999999999</v>
      </c>
      <c r="G79" s="85">
        <f t="shared" si="2"/>
        <v>1.4374999999999998</v>
      </c>
      <c r="H79" s="86" t="s">
        <v>457</v>
      </c>
      <c r="I79" s="87" t="s">
        <v>442</v>
      </c>
    </row>
    <row r="80" spans="1:9" ht="15" customHeight="1" x14ac:dyDescent="0.25">
      <c r="A80" s="9">
        <v>73</v>
      </c>
      <c r="B80" s="78" t="s">
        <v>234</v>
      </c>
      <c r="C80" s="79" t="s">
        <v>633</v>
      </c>
      <c r="D80" s="79">
        <v>1</v>
      </c>
      <c r="E80" s="79" t="s">
        <v>433</v>
      </c>
      <c r="F80" s="79">
        <v>1.24</v>
      </c>
      <c r="G80" s="88">
        <f t="shared" si="2"/>
        <v>1.5499999999999998</v>
      </c>
      <c r="H80" s="80" t="s">
        <v>459</v>
      </c>
      <c r="I80" s="81" t="s">
        <v>442</v>
      </c>
    </row>
    <row r="81" spans="1:9" ht="15" hidden="1" customHeight="1" x14ac:dyDescent="0.25">
      <c r="A81" s="9">
        <v>74</v>
      </c>
      <c r="B81" s="82" t="s">
        <v>133</v>
      </c>
      <c r="C81" s="83" t="s">
        <v>191</v>
      </c>
      <c r="D81" s="83">
        <v>1</v>
      </c>
      <c r="E81" s="83" t="s">
        <v>192</v>
      </c>
      <c r="F81" s="83">
        <v>1.99</v>
      </c>
      <c r="G81" s="85">
        <f t="shared" si="2"/>
        <v>2.4874999999999998</v>
      </c>
      <c r="H81" s="86" t="s">
        <v>340</v>
      </c>
      <c r="I81" s="87" t="s">
        <v>444</v>
      </c>
    </row>
    <row r="82" spans="1:9" ht="15" customHeight="1" x14ac:dyDescent="0.25">
      <c r="A82" s="9">
        <v>75</v>
      </c>
      <c r="B82" s="78" t="s">
        <v>642</v>
      </c>
      <c r="C82" s="79" t="s">
        <v>631</v>
      </c>
      <c r="D82" s="79">
        <v>1</v>
      </c>
      <c r="E82" s="79" t="s">
        <v>203</v>
      </c>
      <c r="F82" s="79">
        <v>0.45</v>
      </c>
      <c r="G82" s="88">
        <f t="shared" si="2"/>
        <v>0.5625</v>
      </c>
      <c r="H82" s="80" t="s">
        <v>252</v>
      </c>
      <c r="I82" s="81" t="s">
        <v>442</v>
      </c>
    </row>
    <row r="83" spans="1:9" ht="15" hidden="1" customHeight="1" x14ac:dyDescent="0.25">
      <c r="A83" s="9">
        <v>76</v>
      </c>
      <c r="B83" s="82" t="s">
        <v>549</v>
      </c>
      <c r="C83" s="83" t="s">
        <v>633</v>
      </c>
      <c r="D83" s="83">
        <v>1</v>
      </c>
      <c r="E83" s="83" t="s">
        <v>203</v>
      </c>
      <c r="F83" s="83">
        <v>1.0900000000000001</v>
      </c>
      <c r="G83" s="85">
        <f t="shared" si="2"/>
        <v>1.3625</v>
      </c>
      <c r="H83" s="86" t="s">
        <v>368</v>
      </c>
      <c r="I83" s="87" t="s">
        <v>444</v>
      </c>
    </row>
    <row r="84" spans="1:9" ht="15" hidden="1" customHeight="1" x14ac:dyDescent="0.25">
      <c r="A84" s="9">
        <v>77</v>
      </c>
      <c r="B84" s="78" t="s">
        <v>550</v>
      </c>
      <c r="C84" s="79" t="s">
        <v>633</v>
      </c>
      <c r="D84" s="79">
        <v>1</v>
      </c>
      <c r="E84" s="90" t="s">
        <v>192</v>
      </c>
      <c r="F84" s="79">
        <v>0.96</v>
      </c>
      <c r="G84" s="88">
        <f t="shared" si="2"/>
        <v>1.2</v>
      </c>
      <c r="H84" s="80" t="s">
        <v>351</v>
      </c>
      <c r="I84" s="81" t="s">
        <v>444</v>
      </c>
    </row>
    <row r="85" spans="1:9" ht="15" customHeight="1" x14ac:dyDescent="0.25">
      <c r="A85" s="9">
        <v>78</v>
      </c>
      <c r="B85" s="82" t="s">
        <v>77</v>
      </c>
      <c r="C85" s="83" t="s">
        <v>633</v>
      </c>
      <c r="D85" s="83">
        <v>1</v>
      </c>
      <c r="E85" s="91" t="s">
        <v>203</v>
      </c>
      <c r="F85" s="83">
        <v>1.48</v>
      </c>
      <c r="G85" s="85">
        <f t="shared" si="2"/>
        <v>1.8499999999999999</v>
      </c>
      <c r="H85" s="86" t="s">
        <v>195</v>
      </c>
      <c r="I85" s="87" t="s">
        <v>442</v>
      </c>
    </row>
    <row r="86" spans="1:9" ht="15" hidden="1" customHeight="1" x14ac:dyDescent="0.25">
      <c r="A86" s="9">
        <v>79</v>
      </c>
      <c r="B86" s="78" t="s">
        <v>551</v>
      </c>
      <c r="C86" s="79" t="s">
        <v>191</v>
      </c>
      <c r="D86" s="79">
        <v>1</v>
      </c>
      <c r="E86" s="79" t="s">
        <v>192</v>
      </c>
      <c r="F86" s="79">
        <v>2</v>
      </c>
      <c r="G86" s="88">
        <f t="shared" si="2"/>
        <v>2.5</v>
      </c>
      <c r="H86" s="80" t="s">
        <v>339</v>
      </c>
      <c r="I86" s="81" t="s">
        <v>444</v>
      </c>
    </row>
    <row r="87" spans="1:9" ht="15" hidden="1" customHeight="1" x14ac:dyDescent="0.25">
      <c r="A87" s="9">
        <v>80</v>
      </c>
      <c r="B87" s="82" t="s">
        <v>157</v>
      </c>
      <c r="C87" s="83" t="s">
        <v>202</v>
      </c>
      <c r="D87" s="83">
        <v>1</v>
      </c>
      <c r="E87" s="84" t="s">
        <v>203</v>
      </c>
      <c r="F87" s="83">
        <v>4.07</v>
      </c>
      <c r="G87" s="85">
        <f t="shared" si="2"/>
        <v>5.0875000000000004</v>
      </c>
      <c r="H87" s="86" t="s">
        <v>339</v>
      </c>
      <c r="I87" s="87" t="s">
        <v>444</v>
      </c>
    </row>
    <row r="88" spans="1:9" ht="15" hidden="1" customHeight="1" x14ac:dyDescent="0.25">
      <c r="A88" s="9">
        <v>81</v>
      </c>
      <c r="B88" s="78" t="s">
        <v>609</v>
      </c>
      <c r="C88" s="79" t="s">
        <v>191</v>
      </c>
      <c r="D88" s="79">
        <v>1</v>
      </c>
      <c r="E88" s="79" t="s">
        <v>192</v>
      </c>
      <c r="F88" s="79">
        <v>1.93</v>
      </c>
      <c r="G88" s="88">
        <f t="shared" si="2"/>
        <v>2.4124999999999996</v>
      </c>
      <c r="H88" s="80" t="s">
        <v>370</v>
      </c>
      <c r="I88" s="81" t="s">
        <v>444</v>
      </c>
    </row>
    <row r="89" spans="1:9" ht="15" customHeight="1" x14ac:dyDescent="0.25">
      <c r="A89" s="9">
        <v>82</v>
      </c>
      <c r="B89" s="82" t="s">
        <v>235</v>
      </c>
      <c r="C89" s="83" t="s">
        <v>631</v>
      </c>
      <c r="D89" s="83">
        <v>1</v>
      </c>
      <c r="E89" s="89" t="s">
        <v>192</v>
      </c>
      <c r="F89" s="83">
        <v>0.92</v>
      </c>
      <c r="G89" s="85">
        <f t="shared" si="2"/>
        <v>1.1499999999999999</v>
      </c>
      <c r="H89" s="86" t="s">
        <v>195</v>
      </c>
      <c r="I89" s="87" t="s">
        <v>442</v>
      </c>
    </row>
    <row r="90" spans="1:9" ht="15" customHeight="1" x14ac:dyDescent="0.25">
      <c r="A90" s="9">
        <v>83</v>
      </c>
      <c r="B90" s="78" t="s">
        <v>236</v>
      </c>
      <c r="C90" s="79" t="s">
        <v>194</v>
      </c>
      <c r="D90" s="79">
        <v>0</v>
      </c>
      <c r="E90" s="79" t="s">
        <v>197</v>
      </c>
      <c r="F90" s="79">
        <v>3.05</v>
      </c>
      <c r="G90" s="88">
        <f t="shared" si="2"/>
        <v>3.8124999999999996</v>
      </c>
      <c r="H90" s="80" t="s">
        <v>204</v>
      </c>
      <c r="I90" s="81" t="s">
        <v>442</v>
      </c>
    </row>
    <row r="91" spans="1:9" ht="15" hidden="1" customHeight="1" x14ac:dyDescent="0.25">
      <c r="A91" s="9">
        <v>84</v>
      </c>
      <c r="B91" s="82" t="s">
        <v>180</v>
      </c>
      <c r="C91" s="83" t="s">
        <v>633</v>
      </c>
      <c r="D91" s="83">
        <v>1</v>
      </c>
      <c r="E91" s="89" t="s">
        <v>192</v>
      </c>
      <c r="F91" s="83">
        <v>1.1599999999999999</v>
      </c>
      <c r="G91" s="85">
        <f t="shared" si="2"/>
        <v>1.4499999999999997</v>
      </c>
      <c r="H91" s="86" t="s">
        <v>368</v>
      </c>
      <c r="I91" s="87" t="s">
        <v>444</v>
      </c>
    </row>
    <row r="92" spans="1:9" ht="15" hidden="1" customHeight="1" x14ac:dyDescent="0.25">
      <c r="A92" s="9">
        <v>85</v>
      </c>
      <c r="B92" s="78" t="s">
        <v>552</v>
      </c>
      <c r="C92" s="79" t="s">
        <v>633</v>
      </c>
      <c r="D92" s="79">
        <v>1</v>
      </c>
      <c r="E92" s="90" t="s">
        <v>445</v>
      </c>
      <c r="F92" s="79">
        <v>1.35</v>
      </c>
      <c r="G92" s="88">
        <f t="shared" si="2"/>
        <v>1.6875</v>
      </c>
      <c r="H92" s="80" t="s">
        <v>337</v>
      </c>
      <c r="I92" s="81" t="s">
        <v>444</v>
      </c>
    </row>
    <row r="93" spans="1:9" ht="15" hidden="1" customHeight="1" x14ac:dyDescent="0.25">
      <c r="A93" s="9">
        <v>86</v>
      </c>
      <c r="B93" s="82" t="s">
        <v>553</v>
      </c>
      <c r="C93" s="83" t="s">
        <v>633</v>
      </c>
      <c r="D93" s="83">
        <v>1</v>
      </c>
      <c r="E93" s="83" t="s">
        <v>197</v>
      </c>
      <c r="F93" s="83">
        <v>1.25</v>
      </c>
      <c r="G93" s="85">
        <f t="shared" si="2"/>
        <v>1.5625</v>
      </c>
      <c r="H93" s="86" t="s">
        <v>386</v>
      </c>
      <c r="I93" s="87" t="s">
        <v>444</v>
      </c>
    </row>
    <row r="94" spans="1:9" ht="15" customHeight="1" x14ac:dyDescent="0.25">
      <c r="A94" s="9">
        <v>87</v>
      </c>
      <c r="B94" s="78" t="s">
        <v>468</v>
      </c>
      <c r="C94" s="79" t="s">
        <v>191</v>
      </c>
      <c r="D94" s="79">
        <v>1</v>
      </c>
      <c r="E94" s="79" t="s">
        <v>192</v>
      </c>
      <c r="F94" s="79">
        <v>2.08</v>
      </c>
      <c r="G94" s="88">
        <f t="shared" si="2"/>
        <v>2.6</v>
      </c>
      <c r="H94" s="80" t="s">
        <v>459</v>
      </c>
      <c r="I94" s="81" t="s">
        <v>442</v>
      </c>
    </row>
    <row r="95" spans="1:9" ht="15" customHeight="1" x14ac:dyDescent="0.25">
      <c r="A95" s="9">
        <v>88</v>
      </c>
      <c r="B95" s="82" t="s">
        <v>470</v>
      </c>
      <c r="C95" s="83" t="s">
        <v>194</v>
      </c>
      <c r="D95" s="83">
        <v>1</v>
      </c>
      <c r="E95" s="83" t="s">
        <v>192</v>
      </c>
      <c r="F95" s="83">
        <v>8.67</v>
      </c>
      <c r="G95" s="85">
        <f t="shared" si="2"/>
        <v>10.837499999999999</v>
      </c>
      <c r="H95" s="86" t="s">
        <v>457</v>
      </c>
      <c r="I95" s="87" t="s">
        <v>442</v>
      </c>
    </row>
    <row r="96" spans="1:9" ht="15" hidden="1" customHeight="1" x14ac:dyDescent="0.25">
      <c r="A96" s="9">
        <v>89</v>
      </c>
      <c r="B96" s="78" t="s">
        <v>689</v>
      </c>
      <c r="C96" s="79" t="s">
        <v>631</v>
      </c>
      <c r="D96" s="79">
        <v>1</v>
      </c>
      <c r="E96" s="79" t="s">
        <v>447</v>
      </c>
      <c r="F96" s="79">
        <v>0.89</v>
      </c>
      <c r="G96" s="88">
        <f t="shared" si="2"/>
        <v>1.1125</v>
      </c>
      <c r="H96" s="80" t="s">
        <v>358</v>
      </c>
      <c r="I96" s="81" t="s">
        <v>444</v>
      </c>
    </row>
    <row r="97" spans="1:9" ht="15" customHeight="1" x14ac:dyDescent="0.25">
      <c r="A97" s="9">
        <v>90</v>
      </c>
      <c r="B97" s="82" t="s">
        <v>239</v>
      </c>
      <c r="C97" s="83" t="s">
        <v>633</v>
      </c>
      <c r="D97" s="83">
        <v>1</v>
      </c>
      <c r="E97" s="83" t="s">
        <v>197</v>
      </c>
      <c r="F97" s="83">
        <v>1</v>
      </c>
      <c r="G97" s="85">
        <f t="shared" si="2"/>
        <v>1.25</v>
      </c>
      <c r="H97" s="86" t="s">
        <v>204</v>
      </c>
      <c r="I97" s="87" t="s">
        <v>442</v>
      </c>
    </row>
    <row r="98" spans="1:9" ht="15" customHeight="1" x14ac:dyDescent="0.25">
      <c r="A98" s="9">
        <v>91</v>
      </c>
      <c r="B98" s="78" t="s">
        <v>643</v>
      </c>
      <c r="C98" s="79" t="s">
        <v>631</v>
      </c>
      <c r="D98" s="79">
        <v>1</v>
      </c>
      <c r="E98" s="79" t="s">
        <v>192</v>
      </c>
      <c r="F98" s="79">
        <v>0.28999999999999998</v>
      </c>
      <c r="G98" s="88">
        <f t="shared" si="2"/>
        <v>0.36249999999999993</v>
      </c>
      <c r="H98" s="80" t="s">
        <v>289</v>
      </c>
      <c r="I98" s="81" t="s">
        <v>442</v>
      </c>
    </row>
    <row r="99" spans="1:9" ht="15" customHeight="1" x14ac:dyDescent="0.25">
      <c r="A99" s="9">
        <v>92</v>
      </c>
      <c r="B99" s="82" t="s">
        <v>27</v>
      </c>
      <c r="C99" s="83" t="s">
        <v>633</v>
      </c>
      <c r="D99" s="83">
        <v>1</v>
      </c>
      <c r="E99" s="84" t="s">
        <v>197</v>
      </c>
      <c r="F99" s="83">
        <v>1.1399999999999999</v>
      </c>
      <c r="G99" s="85">
        <f t="shared" si="2"/>
        <v>1.4249999999999998</v>
      </c>
      <c r="H99" s="86" t="s">
        <v>451</v>
      </c>
      <c r="I99" s="87" t="s">
        <v>442</v>
      </c>
    </row>
    <row r="100" spans="1:9" ht="15" hidden="1" customHeight="1" x14ac:dyDescent="0.25">
      <c r="A100" s="9">
        <v>93</v>
      </c>
      <c r="B100" s="78" t="s">
        <v>159</v>
      </c>
      <c r="C100" s="79" t="s">
        <v>191</v>
      </c>
      <c r="D100" s="79">
        <v>1</v>
      </c>
      <c r="E100" s="79" t="s">
        <v>192</v>
      </c>
      <c r="F100" s="79">
        <v>2.1800000000000002</v>
      </c>
      <c r="G100" s="88">
        <f t="shared" si="2"/>
        <v>2.7250000000000001</v>
      </c>
      <c r="H100" s="80" t="s">
        <v>337</v>
      </c>
      <c r="I100" s="81" t="s">
        <v>444</v>
      </c>
    </row>
    <row r="101" spans="1:9" ht="15" customHeight="1" x14ac:dyDescent="0.25">
      <c r="A101" s="9">
        <v>94</v>
      </c>
      <c r="B101" s="82" t="s">
        <v>241</v>
      </c>
      <c r="C101" s="83" t="s">
        <v>191</v>
      </c>
      <c r="D101" s="83">
        <v>1</v>
      </c>
      <c r="E101" s="89" t="s">
        <v>192</v>
      </c>
      <c r="F101" s="83">
        <v>2.82</v>
      </c>
      <c r="G101" s="85">
        <f t="shared" si="2"/>
        <v>3.5249999999999995</v>
      </c>
      <c r="H101" s="86" t="s">
        <v>231</v>
      </c>
      <c r="I101" s="87" t="s">
        <v>442</v>
      </c>
    </row>
    <row r="102" spans="1:9" ht="15" customHeight="1" x14ac:dyDescent="0.25">
      <c r="A102" s="9">
        <v>95</v>
      </c>
      <c r="B102" s="78" t="s">
        <v>471</v>
      </c>
      <c r="C102" s="79" t="s">
        <v>633</v>
      </c>
      <c r="D102" s="79">
        <v>1</v>
      </c>
      <c r="E102" s="79" t="s">
        <v>447</v>
      </c>
      <c r="F102" s="79">
        <v>1.1599999999999999</v>
      </c>
      <c r="G102" s="88">
        <f t="shared" si="2"/>
        <v>1.4499999999999997</v>
      </c>
      <c r="H102" s="80" t="s">
        <v>472</v>
      </c>
      <c r="I102" s="81" t="s">
        <v>442</v>
      </c>
    </row>
    <row r="103" spans="1:9" ht="15" customHeight="1" x14ac:dyDescent="0.25">
      <c r="A103" s="9">
        <v>96</v>
      </c>
      <c r="B103" s="82" t="s">
        <v>242</v>
      </c>
      <c r="C103" s="83" t="s">
        <v>633</v>
      </c>
      <c r="D103" s="83">
        <v>1</v>
      </c>
      <c r="E103" s="89" t="s">
        <v>203</v>
      </c>
      <c r="F103" s="83">
        <v>1.1000000000000001</v>
      </c>
      <c r="G103" s="85">
        <f t="shared" si="2"/>
        <v>1.375</v>
      </c>
      <c r="H103" s="86" t="s">
        <v>217</v>
      </c>
      <c r="I103" s="87" t="s">
        <v>442</v>
      </c>
    </row>
    <row r="104" spans="1:9" ht="15" customHeight="1" x14ac:dyDescent="0.25">
      <c r="A104" s="9">
        <v>97</v>
      </c>
      <c r="B104" s="78" t="s">
        <v>39</v>
      </c>
      <c r="C104" s="79" t="s">
        <v>194</v>
      </c>
      <c r="D104" s="79">
        <v>0</v>
      </c>
      <c r="E104" s="90" t="s">
        <v>192</v>
      </c>
      <c r="F104" s="79">
        <v>3.49</v>
      </c>
      <c r="G104" s="88">
        <f t="shared" si="2"/>
        <v>4.3624999999999998</v>
      </c>
      <c r="H104" s="80" t="s">
        <v>195</v>
      </c>
      <c r="I104" s="81" t="s">
        <v>442</v>
      </c>
    </row>
    <row r="105" spans="1:9" ht="15" customHeight="1" x14ac:dyDescent="0.25">
      <c r="A105" s="9">
        <v>98</v>
      </c>
      <c r="B105" s="82" t="s">
        <v>473</v>
      </c>
      <c r="C105" s="83" t="s">
        <v>191</v>
      </c>
      <c r="D105" s="83">
        <v>1</v>
      </c>
      <c r="E105" s="83" t="s">
        <v>447</v>
      </c>
      <c r="F105" s="83">
        <v>2.1800000000000002</v>
      </c>
      <c r="G105" s="85">
        <f t="shared" si="2"/>
        <v>2.7250000000000001</v>
      </c>
      <c r="H105" s="86" t="s">
        <v>244</v>
      </c>
      <c r="I105" s="87" t="s">
        <v>442</v>
      </c>
    </row>
    <row r="106" spans="1:9" ht="15" hidden="1" customHeight="1" x14ac:dyDescent="0.25">
      <c r="A106" s="9">
        <v>99</v>
      </c>
      <c r="B106" s="78" t="s">
        <v>610</v>
      </c>
      <c r="C106" s="79" t="s">
        <v>202</v>
      </c>
      <c r="D106" s="79">
        <v>0</v>
      </c>
      <c r="E106" s="79" t="s">
        <v>430</v>
      </c>
      <c r="F106" s="79">
        <v>2.9</v>
      </c>
      <c r="G106" s="88">
        <f t="shared" si="2"/>
        <v>3.6249999999999996</v>
      </c>
      <c r="H106" s="80" t="s">
        <v>426</v>
      </c>
      <c r="I106" s="81" t="s">
        <v>444</v>
      </c>
    </row>
    <row r="107" spans="1:9" ht="15" customHeight="1" x14ac:dyDescent="0.25">
      <c r="A107" s="9">
        <v>100</v>
      </c>
      <c r="B107" s="82" t="s">
        <v>243</v>
      </c>
      <c r="C107" s="83" t="s">
        <v>191</v>
      </c>
      <c r="D107" s="83">
        <v>1</v>
      </c>
      <c r="E107" s="83" t="s">
        <v>430</v>
      </c>
      <c r="F107" s="83">
        <v>1.87</v>
      </c>
      <c r="G107" s="85">
        <f t="shared" si="2"/>
        <v>2.3374999999999999</v>
      </c>
      <c r="H107" s="86" t="s">
        <v>244</v>
      </c>
      <c r="I107" s="87" t="s">
        <v>442</v>
      </c>
    </row>
    <row r="108" spans="1:9" ht="15" hidden="1" customHeight="1" x14ac:dyDescent="0.25">
      <c r="A108" s="9">
        <v>101</v>
      </c>
      <c r="B108" s="78" t="s">
        <v>369</v>
      </c>
      <c r="C108" s="79" t="s">
        <v>191</v>
      </c>
      <c r="D108" s="79">
        <v>1</v>
      </c>
      <c r="E108" s="79" t="s">
        <v>432</v>
      </c>
      <c r="F108" s="79">
        <v>2.13</v>
      </c>
      <c r="G108" s="88">
        <f t="shared" si="2"/>
        <v>2.6624999999999996</v>
      </c>
      <c r="H108" s="80" t="s">
        <v>370</v>
      </c>
      <c r="I108" s="81" t="s">
        <v>444</v>
      </c>
    </row>
    <row r="109" spans="1:9" ht="15" customHeight="1" x14ac:dyDescent="0.25">
      <c r="A109" s="9">
        <v>102</v>
      </c>
      <c r="B109" s="82" t="s">
        <v>475</v>
      </c>
      <c r="C109" s="83" t="s">
        <v>631</v>
      </c>
      <c r="D109" s="83">
        <v>1</v>
      </c>
      <c r="E109" s="83" t="s">
        <v>192</v>
      </c>
      <c r="F109" s="83">
        <v>0.7</v>
      </c>
      <c r="G109" s="85">
        <f t="shared" si="2"/>
        <v>0.87499999999999989</v>
      </c>
      <c r="H109" s="86" t="s">
        <v>210</v>
      </c>
      <c r="I109" s="87" t="s">
        <v>442</v>
      </c>
    </row>
    <row r="110" spans="1:9" ht="15" customHeight="1" x14ac:dyDescent="0.25">
      <c r="A110" s="9">
        <v>103</v>
      </c>
      <c r="B110" s="78" t="s">
        <v>245</v>
      </c>
      <c r="C110" s="79" t="s">
        <v>633</v>
      </c>
      <c r="D110" s="79">
        <v>1</v>
      </c>
      <c r="E110" s="90" t="s">
        <v>430</v>
      </c>
      <c r="F110" s="79">
        <v>1.06</v>
      </c>
      <c r="G110" s="88">
        <f t="shared" si="2"/>
        <v>1.325</v>
      </c>
      <c r="H110" s="80" t="s">
        <v>217</v>
      </c>
      <c r="I110" s="81" t="s">
        <v>442</v>
      </c>
    </row>
    <row r="111" spans="1:9" ht="15" customHeight="1" x14ac:dyDescent="0.25">
      <c r="A111" s="9">
        <v>104</v>
      </c>
      <c r="B111" s="82" t="s">
        <v>644</v>
      </c>
      <c r="C111" s="83" t="s">
        <v>633</v>
      </c>
      <c r="D111" s="83">
        <v>1</v>
      </c>
      <c r="E111" s="91" t="s">
        <v>203</v>
      </c>
      <c r="F111" s="83">
        <v>1.03</v>
      </c>
      <c r="G111" s="85">
        <f t="shared" si="2"/>
        <v>1.2874999999999999</v>
      </c>
      <c r="H111" s="86" t="s">
        <v>457</v>
      </c>
      <c r="I111" s="87" t="s">
        <v>442</v>
      </c>
    </row>
    <row r="112" spans="1:9" ht="15" hidden="1" customHeight="1" x14ac:dyDescent="0.25">
      <c r="A112" s="9">
        <v>105</v>
      </c>
      <c r="B112" s="78" t="s">
        <v>153</v>
      </c>
      <c r="C112" s="79" t="s">
        <v>191</v>
      </c>
      <c r="D112" s="79">
        <v>1</v>
      </c>
      <c r="E112" s="79" t="s">
        <v>192</v>
      </c>
      <c r="F112" s="79">
        <v>2.59</v>
      </c>
      <c r="G112" s="88">
        <f t="shared" si="2"/>
        <v>3.2374999999999998</v>
      </c>
      <c r="H112" s="80" t="s">
        <v>356</v>
      </c>
      <c r="I112" s="81" t="s">
        <v>444</v>
      </c>
    </row>
    <row r="113" spans="1:9" ht="15" hidden="1" customHeight="1" x14ac:dyDescent="0.25">
      <c r="A113" s="9">
        <v>106</v>
      </c>
      <c r="B113" s="82" t="s">
        <v>554</v>
      </c>
      <c r="C113" s="83" t="s">
        <v>191</v>
      </c>
      <c r="D113" s="83">
        <v>1</v>
      </c>
      <c r="E113" s="84" t="s">
        <v>192</v>
      </c>
      <c r="F113" s="83">
        <v>1.99</v>
      </c>
      <c r="G113" s="85">
        <f t="shared" si="2"/>
        <v>2.4874999999999998</v>
      </c>
      <c r="H113" s="86" t="s">
        <v>337</v>
      </c>
      <c r="I113" s="87" t="s">
        <v>444</v>
      </c>
    </row>
    <row r="114" spans="1:9" ht="15" hidden="1" customHeight="1" x14ac:dyDescent="0.25">
      <c r="A114" s="9">
        <v>107</v>
      </c>
      <c r="B114" s="78" t="s">
        <v>371</v>
      </c>
      <c r="C114" s="79" t="s">
        <v>194</v>
      </c>
      <c r="D114" s="79">
        <v>0</v>
      </c>
      <c r="E114" s="79" t="s">
        <v>192</v>
      </c>
      <c r="F114" s="79">
        <v>4.34</v>
      </c>
      <c r="G114" s="88">
        <f t="shared" si="2"/>
        <v>5.4249999999999998</v>
      </c>
      <c r="H114" s="80" t="s">
        <v>370</v>
      </c>
      <c r="I114" s="81" t="s">
        <v>444</v>
      </c>
    </row>
    <row r="115" spans="1:9" ht="15" hidden="1" customHeight="1" x14ac:dyDescent="0.25">
      <c r="A115" s="9">
        <v>108</v>
      </c>
      <c r="B115" s="82" t="s">
        <v>690</v>
      </c>
      <c r="C115" s="83" t="s">
        <v>633</v>
      </c>
      <c r="D115" s="83">
        <v>1</v>
      </c>
      <c r="E115" s="89" t="s">
        <v>430</v>
      </c>
      <c r="F115" s="83">
        <v>1.07</v>
      </c>
      <c r="G115" s="85">
        <f t="shared" si="2"/>
        <v>1.3374999999999999</v>
      </c>
      <c r="H115" s="86" t="s">
        <v>351</v>
      </c>
      <c r="I115" s="87" t="s">
        <v>444</v>
      </c>
    </row>
    <row r="116" spans="1:9" ht="15" customHeight="1" x14ac:dyDescent="0.25">
      <c r="A116" s="9">
        <v>109</v>
      </c>
      <c r="B116" s="78" t="s">
        <v>246</v>
      </c>
      <c r="C116" s="79" t="s">
        <v>633</v>
      </c>
      <c r="D116" s="79">
        <v>1</v>
      </c>
      <c r="E116" s="79" t="s">
        <v>445</v>
      </c>
      <c r="F116" s="79">
        <v>1.32</v>
      </c>
      <c r="G116" s="88">
        <f t="shared" si="2"/>
        <v>1.65</v>
      </c>
      <c r="H116" s="80" t="s">
        <v>221</v>
      </c>
      <c r="I116" s="81" t="s">
        <v>442</v>
      </c>
    </row>
    <row r="117" spans="1:9" ht="15" customHeight="1" x14ac:dyDescent="0.25">
      <c r="A117" s="9">
        <v>110</v>
      </c>
      <c r="B117" s="82" t="s">
        <v>247</v>
      </c>
      <c r="C117" s="83" t="s">
        <v>191</v>
      </c>
      <c r="D117" s="83">
        <v>1</v>
      </c>
      <c r="E117" s="89" t="s">
        <v>432</v>
      </c>
      <c r="F117" s="83">
        <v>1.99</v>
      </c>
      <c r="G117" s="85">
        <f t="shared" si="2"/>
        <v>2.4874999999999998</v>
      </c>
      <c r="H117" s="86" t="s">
        <v>214</v>
      </c>
      <c r="I117" s="87" t="s">
        <v>442</v>
      </c>
    </row>
    <row r="118" spans="1:9" ht="15" hidden="1" customHeight="1" x14ac:dyDescent="0.25">
      <c r="A118" s="9">
        <v>111</v>
      </c>
      <c r="B118" s="78" t="s">
        <v>611</v>
      </c>
      <c r="C118" s="79" t="s">
        <v>194</v>
      </c>
      <c r="D118" s="79">
        <v>0</v>
      </c>
      <c r="E118" s="90" t="s">
        <v>447</v>
      </c>
      <c r="F118" s="79">
        <v>4.25</v>
      </c>
      <c r="G118" s="88">
        <f t="shared" si="2"/>
        <v>5.3125</v>
      </c>
      <c r="H118" s="80" t="s">
        <v>426</v>
      </c>
      <c r="I118" s="81" t="s">
        <v>444</v>
      </c>
    </row>
    <row r="119" spans="1:9" ht="15" customHeight="1" x14ac:dyDescent="0.25">
      <c r="A119" s="9">
        <v>112</v>
      </c>
      <c r="B119" s="82" t="s">
        <v>248</v>
      </c>
      <c r="C119" s="83" t="s">
        <v>633</v>
      </c>
      <c r="D119" s="83">
        <v>1</v>
      </c>
      <c r="E119" s="83" t="s">
        <v>197</v>
      </c>
      <c r="F119" s="83">
        <v>1.28</v>
      </c>
      <c r="G119" s="85">
        <f t="shared" si="2"/>
        <v>1.5999999999999999</v>
      </c>
      <c r="H119" s="86" t="s">
        <v>231</v>
      </c>
      <c r="I119" s="87" t="s">
        <v>442</v>
      </c>
    </row>
    <row r="120" spans="1:9" ht="15" customHeight="1" x14ac:dyDescent="0.25">
      <c r="A120" s="9">
        <v>113</v>
      </c>
      <c r="B120" s="78" t="s">
        <v>645</v>
      </c>
      <c r="C120" s="79" t="s">
        <v>191</v>
      </c>
      <c r="D120" s="79">
        <v>1</v>
      </c>
      <c r="E120" s="79" t="s">
        <v>447</v>
      </c>
      <c r="F120" s="79">
        <v>1.92</v>
      </c>
      <c r="G120" s="88">
        <f t="shared" si="2"/>
        <v>2.4</v>
      </c>
      <c r="H120" s="80" t="s">
        <v>200</v>
      </c>
      <c r="I120" s="81" t="s">
        <v>442</v>
      </c>
    </row>
    <row r="121" spans="1:9" ht="15" customHeight="1" x14ac:dyDescent="0.25">
      <c r="A121" s="9">
        <v>114</v>
      </c>
      <c r="B121" s="82" t="s">
        <v>476</v>
      </c>
      <c r="C121" s="83" t="s">
        <v>202</v>
      </c>
      <c r="D121" s="83">
        <v>1</v>
      </c>
      <c r="E121" s="116" t="s">
        <v>433</v>
      </c>
      <c r="F121" s="83">
        <v>3.27</v>
      </c>
      <c r="G121" s="85">
        <f t="shared" si="2"/>
        <v>4.0874999999999995</v>
      </c>
      <c r="H121" s="86" t="s">
        <v>244</v>
      </c>
      <c r="I121" s="87" t="s">
        <v>442</v>
      </c>
    </row>
    <row r="122" spans="1:9" ht="15" customHeight="1" x14ac:dyDescent="0.25">
      <c r="A122" s="9">
        <v>115</v>
      </c>
      <c r="B122" s="78" t="s">
        <v>58</v>
      </c>
      <c r="C122" s="79" t="s">
        <v>202</v>
      </c>
      <c r="D122" s="79">
        <v>1</v>
      </c>
      <c r="E122" s="79" t="s">
        <v>192</v>
      </c>
      <c r="F122" s="79">
        <v>3.84</v>
      </c>
      <c r="G122" s="88">
        <f t="shared" si="2"/>
        <v>4.8</v>
      </c>
      <c r="H122" s="80" t="s">
        <v>195</v>
      </c>
      <c r="I122" s="81" t="s">
        <v>442</v>
      </c>
    </row>
    <row r="123" spans="1:9" ht="15" customHeight="1" x14ac:dyDescent="0.25">
      <c r="A123" s="9">
        <v>116</v>
      </c>
      <c r="B123" s="82" t="s">
        <v>477</v>
      </c>
      <c r="C123" s="83" t="s">
        <v>191</v>
      </c>
      <c r="D123" s="83">
        <v>1</v>
      </c>
      <c r="E123" s="83" t="s">
        <v>197</v>
      </c>
      <c r="F123" s="83">
        <v>2.72</v>
      </c>
      <c r="G123" s="85">
        <f t="shared" si="2"/>
        <v>3.4</v>
      </c>
      <c r="H123" s="86" t="s">
        <v>200</v>
      </c>
      <c r="I123" s="87" t="s">
        <v>442</v>
      </c>
    </row>
    <row r="124" spans="1:9" ht="15" customHeight="1" x14ac:dyDescent="0.25">
      <c r="A124" s="9">
        <v>117</v>
      </c>
      <c r="B124" s="78" t="s">
        <v>66</v>
      </c>
      <c r="C124" s="79" t="s">
        <v>202</v>
      </c>
      <c r="D124" s="79">
        <v>1</v>
      </c>
      <c r="E124" s="79" t="s">
        <v>192</v>
      </c>
      <c r="F124" s="79">
        <v>4.2</v>
      </c>
      <c r="G124" s="88">
        <f t="shared" si="2"/>
        <v>5.25</v>
      </c>
      <c r="H124" s="80" t="s">
        <v>195</v>
      </c>
      <c r="I124" s="81" t="s">
        <v>442</v>
      </c>
    </row>
    <row r="125" spans="1:9" ht="15" customHeight="1" x14ac:dyDescent="0.25">
      <c r="A125" s="9">
        <v>118</v>
      </c>
      <c r="B125" s="82" t="s">
        <v>646</v>
      </c>
      <c r="C125" s="83" t="s">
        <v>633</v>
      </c>
      <c r="D125" s="83">
        <v>1</v>
      </c>
      <c r="E125" s="84" t="s">
        <v>197</v>
      </c>
      <c r="F125" s="83">
        <v>1.52</v>
      </c>
      <c r="G125" s="85">
        <f t="shared" si="2"/>
        <v>1.9</v>
      </c>
      <c r="H125" s="86" t="s">
        <v>231</v>
      </c>
      <c r="I125" s="87" t="s">
        <v>442</v>
      </c>
    </row>
    <row r="126" spans="1:9" ht="15" customHeight="1" x14ac:dyDescent="0.25">
      <c r="A126" s="9">
        <v>119</v>
      </c>
      <c r="B126" s="78" t="s">
        <v>91</v>
      </c>
      <c r="C126" s="79" t="s">
        <v>631</v>
      </c>
      <c r="D126" s="79">
        <v>1</v>
      </c>
      <c r="E126" s="79" t="s">
        <v>192</v>
      </c>
      <c r="F126" s="79">
        <v>0.74</v>
      </c>
      <c r="G126" s="88">
        <f t="shared" si="2"/>
        <v>0.92499999999999993</v>
      </c>
      <c r="H126" s="80" t="s">
        <v>204</v>
      </c>
      <c r="I126" s="81" t="s">
        <v>442</v>
      </c>
    </row>
    <row r="127" spans="1:9" ht="15" customHeight="1" x14ac:dyDescent="0.25">
      <c r="A127" s="9">
        <v>120</v>
      </c>
      <c r="B127" s="82" t="s">
        <v>87</v>
      </c>
      <c r="C127" s="83" t="s">
        <v>633</v>
      </c>
      <c r="D127" s="83">
        <v>1</v>
      </c>
      <c r="E127" s="89" t="s">
        <v>197</v>
      </c>
      <c r="F127" s="83">
        <v>1.58</v>
      </c>
      <c r="G127" s="85">
        <f t="shared" si="2"/>
        <v>1.9750000000000001</v>
      </c>
      <c r="H127" s="86" t="s">
        <v>217</v>
      </c>
      <c r="I127" s="87" t="s">
        <v>442</v>
      </c>
    </row>
    <row r="128" spans="1:9" ht="15" customHeight="1" x14ac:dyDescent="0.25">
      <c r="A128" s="9">
        <v>121</v>
      </c>
      <c r="B128" s="78" t="s">
        <v>478</v>
      </c>
      <c r="C128" s="79" t="s">
        <v>194</v>
      </c>
      <c r="D128" s="79">
        <v>1</v>
      </c>
      <c r="E128" s="79" t="s">
        <v>445</v>
      </c>
      <c r="F128" s="79">
        <v>6.18</v>
      </c>
      <c r="G128" s="88">
        <f t="shared" si="2"/>
        <v>7.7249999999999996</v>
      </c>
      <c r="H128" s="80" t="s">
        <v>451</v>
      </c>
      <c r="I128" s="81" t="s">
        <v>442</v>
      </c>
    </row>
    <row r="129" spans="1:9" ht="15" hidden="1" customHeight="1" x14ac:dyDescent="0.25">
      <c r="A129" s="9">
        <v>122</v>
      </c>
      <c r="B129" s="82" t="s">
        <v>373</v>
      </c>
      <c r="C129" s="83" t="s">
        <v>202</v>
      </c>
      <c r="D129" s="83">
        <v>1</v>
      </c>
      <c r="E129" s="89" t="s">
        <v>197</v>
      </c>
      <c r="F129" s="83">
        <v>4.3</v>
      </c>
      <c r="G129" s="85">
        <f t="shared" si="2"/>
        <v>5.3749999999999991</v>
      </c>
      <c r="H129" s="86" t="s">
        <v>340</v>
      </c>
      <c r="I129" s="87" t="s">
        <v>444</v>
      </c>
    </row>
    <row r="130" spans="1:9" ht="15" customHeight="1" x14ac:dyDescent="0.25">
      <c r="A130" s="9">
        <v>123</v>
      </c>
      <c r="B130" s="78" t="s">
        <v>22</v>
      </c>
      <c r="C130" s="79" t="s">
        <v>228</v>
      </c>
      <c r="D130" s="79">
        <v>1</v>
      </c>
      <c r="E130" s="90" t="s">
        <v>192</v>
      </c>
      <c r="F130" s="79">
        <v>11.84</v>
      </c>
      <c r="G130" s="88" t="str">
        <f t="shared" si="2"/>
        <v/>
      </c>
      <c r="H130" s="80" t="s">
        <v>457</v>
      </c>
      <c r="I130" s="81" t="s">
        <v>442</v>
      </c>
    </row>
    <row r="131" spans="1:9" ht="15" customHeight="1" x14ac:dyDescent="0.25">
      <c r="A131" s="9">
        <v>124</v>
      </c>
      <c r="B131" s="82" t="s">
        <v>601</v>
      </c>
      <c r="C131" s="83" t="s">
        <v>633</v>
      </c>
      <c r="D131" s="83">
        <v>1</v>
      </c>
      <c r="E131" s="83" t="s">
        <v>433</v>
      </c>
      <c r="F131" s="83">
        <v>1.1599999999999999</v>
      </c>
      <c r="G131" s="85">
        <f t="shared" si="2"/>
        <v>1.4499999999999997</v>
      </c>
      <c r="H131" s="86" t="s">
        <v>195</v>
      </c>
      <c r="I131" s="87" t="s">
        <v>442</v>
      </c>
    </row>
    <row r="132" spans="1:9" ht="15" customHeight="1" x14ac:dyDescent="0.25">
      <c r="A132" s="9">
        <v>125</v>
      </c>
      <c r="B132" s="78" t="s">
        <v>602</v>
      </c>
      <c r="C132" s="79" t="s">
        <v>202</v>
      </c>
      <c r="D132" s="79">
        <v>1</v>
      </c>
      <c r="E132" s="79" t="s">
        <v>446</v>
      </c>
      <c r="F132" s="79">
        <v>3.25</v>
      </c>
      <c r="G132" s="88">
        <f t="shared" si="2"/>
        <v>4.0625</v>
      </c>
      <c r="H132" s="80" t="s">
        <v>223</v>
      </c>
      <c r="I132" s="81" t="s">
        <v>442</v>
      </c>
    </row>
    <row r="133" spans="1:9" ht="15" customHeight="1" x14ac:dyDescent="0.25">
      <c r="A133" s="9">
        <v>126</v>
      </c>
      <c r="B133" s="82" t="s">
        <v>251</v>
      </c>
      <c r="C133" s="83" t="s">
        <v>633</v>
      </c>
      <c r="D133" s="83">
        <v>1</v>
      </c>
      <c r="E133" s="83" t="s">
        <v>203</v>
      </c>
      <c r="F133" s="83">
        <v>1.2</v>
      </c>
      <c r="G133" s="85">
        <f t="shared" si="2"/>
        <v>1.4999999999999998</v>
      </c>
      <c r="H133" s="86" t="s">
        <v>451</v>
      </c>
      <c r="I133" s="87" t="s">
        <v>442</v>
      </c>
    </row>
    <row r="134" spans="1:9" ht="15" customHeight="1" x14ac:dyDescent="0.25">
      <c r="A134" s="9">
        <v>127</v>
      </c>
      <c r="B134" s="78" t="s">
        <v>479</v>
      </c>
      <c r="C134" s="79" t="s">
        <v>631</v>
      </c>
      <c r="D134" s="79">
        <v>1</v>
      </c>
      <c r="E134" s="79" t="s">
        <v>192</v>
      </c>
      <c r="F134" s="79">
        <v>0.9</v>
      </c>
      <c r="G134" s="88">
        <f t="shared" si="2"/>
        <v>1.125</v>
      </c>
      <c r="H134" s="80" t="s">
        <v>231</v>
      </c>
      <c r="I134" s="81" t="s">
        <v>442</v>
      </c>
    </row>
    <row r="135" spans="1:9" ht="15" customHeight="1" x14ac:dyDescent="0.25">
      <c r="A135" s="9">
        <v>128</v>
      </c>
      <c r="B135" s="82" t="s">
        <v>647</v>
      </c>
      <c r="C135" s="83" t="s">
        <v>631</v>
      </c>
      <c r="D135" s="83">
        <v>1</v>
      </c>
      <c r="E135" s="83" t="s">
        <v>192</v>
      </c>
      <c r="F135" s="83">
        <v>0.85</v>
      </c>
      <c r="G135" s="85">
        <f t="shared" si="2"/>
        <v>1.0625</v>
      </c>
      <c r="H135" s="86" t="s">
        <v>457</v>
      </c>
      <c r="I135" s="87" t="s">
        <v>442</v>
      </c>
    </row>
    <row r="136" spans="1:9" ht="15" hidden="1" customHeight="1" x14ac:dyDescent="0.25">
      <c r="A136" s="9">
        <v>129</v>
      </c>
      <c r="B136" s="78" t="s">
        <v>374</v>
      </c>
      <c r="C136" s="79" t="s">
        <v>208</v>
      </c>
      <c r="D136" s="79">
        <v>1</v>
      </c>
      <c r="E136" s="90" t="s">
        <v>192</v>
      </c>
      <c r="F136" s="79">
        <v>32</v>
      </c>
      <c r="G136" s="88" t="str">
        <f t="shared" ref="G136:G199" si="3">IF(C136&lt;=B$2,"",F136/0.8)</f>
        <v/>
      </c>
      <c r="H136" s="80" t="s">
        <v>339</v>
      </c>
      <c r="I136" s="81" t="s">
        <v>444</v>
      </c>
    </row>
    <row r="137" spans="1:9" ht="15" customHeight="1" x14ac:dyDescent="0.25">
      <c r="A137" s="9">
        <v>130</v>
      </c>
      <c r="B137" s="82" t="s">
        <v>49</v>
      </c>
      <c r="C137" s="83" t="s">
        <v>191</v>
      </c>
      <c r="D137" s="83">
        <v>1</v>
      </c>
      <c r="E137" s="91" t="s">
        <v>203</v>
      </c>
      <c r="F137" s="83">
        <v>1.84</v>
      </c>
      <c r="G137" s="85">
        <f t="shared" si="3"/>
        <v>2.2999999999999998</v>
      </c>
      <c r="H137" s="86" t="s">
        <v>252</v>
      </c>
      <c r="I137" s="87" t="s">
        <v>442</v>
      </c>
    </row>
    <row r="138" spans="1:9" ht="15" hidden="1" customHeight="1" x14ac:dyDescent="0.25">
      <c r="A138" s="9">
        <v>131</v>
      </c>
      <c r="B138" s="78" t="s">
        <v>691</v>
      </c>
      <c r="C138" s="79" t="s">
        <v>631</v>
      </c>
      <c r="D138" s="79">
        <v>1</v>
      </c>
      <c r="E138" s="79" t="s">
        <v>203</v>
      </c>
      <c r="F138" s="79">
        <v>0.76</v>
      </c>
      <c r="G138" s="88">
        <f t="shared" si="3"/>
        <v>0.95</v>
      </c>
      <c r="H138" s="80" t="s">
        <v>368</v>
      </c>
      <c r="I138" s="81" t="s">
        <v>444</v>
      </c>
    </row>
    <row r="139" spans="1:9" ht="15" hidden="1" customHeight="1" x14ac:dyDescent="0.25">
      <c r="A139" s="9">
        <v>132</v>
      </c>
      <c r="B139" s="82" t="s">
        <v>375</v>
      </c>
      <c r="C139" s="83" t="s">
        <v>202</v>
      </c>
      <c r="D139" s="83">
        <v>1</v>
      </c>
      <c r="E139" s="84" t="s">
        <v>430</v>
      </c>
      <c r="F139" s="83">
        <v>3.52</v>
      </c>
      <c r="G139" s="85">
        <f t="shared" si="3"/>
        <v>4.3999999999999995</v>
      </c>
      <c r="H139" s="86" t="s">
        <v>339</v>
      </c>
      <c r="I139" s="87" t="s">
        <v>444</v>
      </c>
    </row>
    <row r="140" spans="1:9" ht="15" hidden="1" customHeight="1" x14ac:dyDescent="0.25">
      <c r="A140" s="9">
        <v>133</v>
      </c>
      <c r="B140" s="78" t="s">
        <v>143</v>
      </c>
      <c r="C140" s="79" t="s">
        <v>191</v>
      </c>
      <c r="D140" s="79">
        <v>1</v>
      </c>
      <c r="E140" s="79" t="s">
        <v>203</v>
      </c>
      <c r="F140" s="79">
        <v>3.11</v>
      </c>
      <c r="G140" s="88">
        <f t="shared" si="3"/>
        <v>3.8874999999999997</v>
      </c>
      <c r="H140" s="80" t="s">
        <v>340</v>
      </c>
      <c r="I140" s="81" t="s">
        <v>444</v>
      </c>
    </row>
    <row r="141" spans="1:9" ht="15" hidden="1" customHeight="1" x14ac:dyDescent="0.25">
      <c r="A141" s="9">
        <v>134</v>
      </c>
      <c r="B141" s="82" t="s">
        <v>555</v>
      </c>
      <c r="C141" s="83" t="s">
        <v>633</v>
      </c>
      <c r="D141" s="83">
        <v>1</v>
      </c>
      <c r="E141" s="89" t="s">
        <v>445</v>
      </c>
      <c r="F141" s="83">
        <v>1.03</v>
      </c>
      <c r="G141" s="85">
        <f t="shared" si="3"/>
        <v>1.2874999999999999</v>
      </c>
      <c r="H141" s="86" t="s">
        <v>368</v>
      </c>
      <c r="I141" s="87" t="s">
        <v>444</v>
      </c>
    </row>
    <row r="142" spans="1:9" ht="15" hidden="1" customHeight="1" x14ac:dyDescent="0.25">
      <c r="A142" s="9">
        <v>135</v>
      </c>
      <c r="B142" s="78" t="s">
        <v>377</v>
      </c>
      <c r="C142" s="79" t="s">
        <v>633</v>
      </c>
      <c r="D142" s="79">
        <v>1</v>
      </c>
      <c r="E142" s="79" t="s">
        <v>192</v>
      </c>
      <c r="F142" s="79">
        <v>1.4</v>
      </c>
      <c r="G142" s="88">
        <f t="shared" si="3"/>
        <v>1.7499999999999998</v>
      </c>
      <c r="H142" s="80" t="s">
        <v>349</v>
      </c>
      <c r="I142" s="81" t="s">
        <v>444</v>
      </c>
    </row>
    <row r="143" spans="1:9" ht="15" hidden="1" customHeight="1" x14ac:dyDescent="0.25">
      <c r="A143" s="9">
        <v>136</v>
      </c>
      <c r="B143" s="82" t="s">
        <v>378</v>
      </c>
      <c r="C143" s="83" t="s">
        <v>633</v>
      </c>
      <c r="D143" s="83">
        <v>1</v>
      </c>
      <c r="E143" s="89" t="s">
        <v>192</v>
      </c>
      <c r="F143" s="83">
        <v>1.78</v>
      </c>
      <c r="G143" s="85">
        <f t="shared" si="3"/>
        <v>2.2250000000000001</v>
      </c>
      <c r="H143" s="86" t="s">
        <v>349</v>
      </c>
      <c r="I143" s="87" t="s">
        <v>444</v>
      </c>
    </row>
    <row r="144" spans="1:9" ht="15" hidden="1" customHeight="1" x14ac:dyDescent="0.25">
      <c r="A144" s="9">
        <v>137</v>
      </c>
      <c r="B144" s="78" t="s">
        <v>692</v>
      </c>
      <c r="C144" s="79" t="s">
        <v>631</v>
      </c>
      <c r="D144" s="79">
        <v>1</v>
      </c>
      <c r="E144" s="90" t="s">
        <v>446</v>
      </c>
      <c r="F144" s="79">
        <v>0.82</v>
      </c>
      <c r="G144" s="88">
        <f t="shared" si="3"/>
        <v>1.0249999999999999</v>
      </c>
      <c r="H144" s="80" t="s">
        <v>351</v>
      </c>
      <c r="I144" s="81" t="s">
        <v>444</v>
      </c>
    </row>
    <row r="145" spans="1:9" ht="15" hidden="1" customHeight="1" x14ac:dyDescent="0.25">
      <c r="A145" s="9">
        <v>138</v>
      </c>
      <c r="B145" s="82" t="s">
        <v>556</v>
      </c>
      <c r="C145" s="83" t="s">
        <v>633</v>
      </c>
      <c r="D145" s="83">
        <v>1</v>
      </c>
      <c r="E145" s="83" t="s">
        <v>192</v>
      </c>
      <c r="F145" s="83">
        <v>1.0900000000000001</v>
      </c>
      <c r="G145" s="85">
        <f t="shared" si="3"/>
        <v>1.3625</v>
      </c>
      <c r="H145" s="86" t="s">
        <v>368</v>
      </c>
      <c r="I145" s="87" t="s">
        <v>444</v>
      </c>
    </row>
    <row r="146" spans="1:9" ht="15" hidden="1" customHeight="1" x14ac:dyDescent="0.25">
      <c r="A146" s="9">
        <v>139</v>
      </c>
      <c r="B146" s="78" t="s">
        <v>693</v>
      </c>
      <c r="C146" s="79" t="s">
        <v>633</v>
      </c>
      <c r="D146" s="79">
        <v>1</v>
      </c>
      <c r="E146" s="79" t="s">
        <v>192</v>
      </c>
      <c r="F146" s="79">
        <v>1.83</v>
      </c>
      <c r="G146" s="88">
        <f t="shared" si="3"/>
        <v>2.2875000000000001</v>
      </c>
      <c r="H146" s="80" t="s">
        <v>360</v>
      </c>
      <c r="I146" s="81" t="s">
        <v>444</v>
      </c>
    </row>
    <row r="147" spans="1:9" ht="15" customHeight="1" x14ac:dyDescent="0.25">
      <c r="A147" s="9">
        <v>140</v>
      </c>
      <c r="B147" s="82" t="s">
        <v>37</v>
      </c>
      <c r="C147" s="83" t="s">
        <v>191</v>
      </c>
      <c r="D147" s="83">
        <v>1</v>
      </c>
      <c r="E147" s="83" t="s">
        <v>446</v>
      </c>
      <c r="F147" s="83">
        <v>3.06</v>
      </c>
      <c r="G147" s="85">
        <f t="shared" si="3"/>
        <v>3.8249999999999997</v>
      </c>
      <c r="H147" s="86" t="s">
        <v>255</v>
      </c>
      <c r="I147" s="87" t="s">
        <v>442</v>
      </c>
    </row>
    <row r="148" spans="1:9" ht="15" customHeight="1" x14ac:dyDescent="0.25">
      <c r="A148" s="9">
        <v>141</v>
      </c>
      <c r="B148" s="78" t="s">
        <v>24</v>
      </c>
      <c r="C148" s="79" t="s">
        <v>194</v>
      </c>
      <c r="D148" s="79">
        <v>1</v>
      </c>
      <c r="E148" s="79" t="s">
        <v>192</v>
      </c>
      <c r="F148" s="79">
        <v>6.32</v>
      </c>
      <c r="G148" s="88">
        <f t="shared" si="3"/>
        <v>7.9</v>
      </c>
      <c r="H148" s="80" t="s">
        <v>217</v>
      </c>
      <c r="I148" s="81" t="s">
        <v>442</v>
      </c>
    </row>
    <row r="149" spans="1:9" ht="15" customHeight="1" x14ac:dyDescent="0.25">
      <c r="A149" s="9">
        <v>142</v>
      </c>
      <c r="B149" s="82" t="s">
        <v>483</v>
      </c>
      <c r="C149" s="83" t="s">
        <v>191</v>
      </c>
      <c r="D149" s="83">
        <v>1</v>
      </c>
      <c r="E149" s="83" t="s">
        <v>433</v>
      </c>
      <c r="F149" s="83">
        <v>1.84</v>
      </c>
      <c r="G149" s="85">
        <f t="shared" si="3"/>
        <v>2.2999999999999998</v>
      </c>
      <c r="H149" s="86" t="s">
        <v>231</v>
      </c>
      <c r="I149" s="87" t="s">
        <v>442</v>
      </c>
    </row>
    <row r="150" spans="1:9" ht="15" hidden="1" customHeight="1" x14ac:dyDescent="0.25">
      <c r="A150" s="9">
        <v>143</v>
      </c>
      <c r="B150" s="78" t="s">
        <v>557</v>
      </c>
      <c r="C150" s="79" t="s">
        <v>633</v>
      </c>
      <c r="D150" s="79">
        <v>0</v>
      </c>
      <c r="E150" s="79" t="s">
        <v>447</v>
      </c>
      <c r="F150" s="79">
        <v>0.93</v>
      </c>
      <c r="G150" s="88">
        <f t="shared" si="3"/>
        <v>1.1625000000000001</v>
      </c>
      <c r="H150" s="80" t="s">
        <v>386</v>
      </c>
      <c r="I150" s="81" t="s">
        <v>444</v>
      </c>
    </row>
    <row r="151" spans="1:9" ht="15" customHeight="1" x14ac:dyDescent="0.25">
      <c r="A151" s="9">
        <v>144</v>
      </c>
      <c r="B151" s="82" t="s">
        <v>250</v>
      </c>
      <c r="C151" s="83" t="s">
        <v>202</v>
      </c>
      <c r="D151" s="83">
        <v>1</v>
      </c>
      <c r="E151" s="84" t="s">
        <v>192</v>
      </c>
      <c r="F151" s="83">
        <v>4.1399999999999997</v>
      </c>
      <c r="G151" s="85">
        <f t="shared" si="3"/>
        <v>5.1749999999999989</v>
      </c>
      <c r="H151" s="86" t="s">
        <v>214</v>
      </c>
      <c r="I151" s="87" t="s">
        <v>442</v>
      </c>
    </row>
    <row r="152" spans="1:9" ht="15" hidden="1" customHeight="1" x14ac:dyDescent="0.25">
      <c r="A152" s="9">
        <v>145</v>
      </c>
      <c r="B152" s="78" t="s">
        <v>694</v>
      </c>
      <c r="C152" s="79" t="s">
        <v>633</v>
      </c>
      <c r="D152" s="79">
        <v>1</v>
      </c>
      <c r="E152" s="79" t="s">
        <v>445</v>
      </c>
      <c r="F152" s="79">
        <v>1.81</v>
      </c>
      <c r="G152" s="88">
        <f t="shared" si="3"/>
        <v>2.2624999999999997</v>
      </c>
      <c r="H152" s="80" t="s">
        <v>370</v>
      </c>
      <c r="I152" s="81" t="s">
        <v>444</v>
      </c>
    </row>
    <row r="153" spans="1:9" ht="15" customHeight="1" x14ac:dyDescent="0.25">
      <c r="A153" s="9">
        <v>146</v>
      </c>
      <c r="B153" s="82" t="s">
        <v>256</v>
      </c>
      <c r="C153" s="83" t="s">
        <v>631</v>
      </c>
      <c r="D153" s="83">
        <v>1</v>
      </c>
      <c r="E153" s="89" t="s">
        <v>432</v>
      </c>
      <c r="F153" s="83">
        <v>0.88</v>
      </c>
      <c r="G153" s="85">
        <f t="shared" si="3"/>
        <v>1.0999999999999999</v>
      </c>
      <c r="H153" s="86" t="s">
        <v>257</v>
      </c>
      <c r="I153" s="87" t="s">
        <v>442</v>
      </c>
    </row>
    <row r="154" spans="1:9" ht="15" customHeight="1" x14ac:dyDescent="0.25">
      <c r="A154" s="9">
        <v>147</v>
      </c>
      <c r="B154" s="78" t="s">
        <v>604</v>
      </c>
      <c r="C154" s="79" t="s">
        <v>202</v>
      </c>
      <c r="D154" s="79">
        <v>1</v>
      </c>
      <c r="E154" s="79" t="s">
        <v>197</v>
      </c>
      <c r="F154" s="79">
        <v>3.46</v>
      </c>
      <c r="G154" s="88">
        <f t="shared" si="3"/>
        <v>4.3249999999999993</v>
      </c>
      <c r="H154" s="80" t="s">
        <v>238</v>
      </c>
      <c r="I154" s="81" t="s">
        <v>442</v>
      </c>
    </row>
    <row r="155" spans="1:9" ht="15" customHeight="1" x14ac:dyDescent="0.25">
      <c r="A155" s="9">
        <v>148</v>
      </c>
      <c r="B155" s="82" t="s">
        <v>80</v>
      </c>
      <c r="C155" s="83" t="s">
        <v>633</v>
      </c>
      <c r="D155" s="83">
        <v>1</v>
      </c>
      <c r="E155" s="89" t="s">
        <v>203</v>
      </c>
      <c r="F155" s="83">
        <v>1.23</v>
      </c>
      <c r="G155" s="85">
        <f t="shared" si="3"/>
        <v>1.5374999999999999</v>
      </c>
      <c r="H155" s="86" t="s">
        <v>193</v>
      </c>
      <c r="I155" s="87" t="s">
        <v>442</v>
      </c>
    </row>
    <row r="156" spans="1:9" ht="15" customHeight="1" x14ac:dyDescent="0.25">
      <c r="A156" s="9">
        <v>149</v>
      </c>
      <c r="B156" s="78" t="s">
        <v>56</v>
      </c>
      <c r="C156" s="79" t="s">
        <v>191</v>
      </c>
      <c r="D156" s="79">
        <v>1</v>
      </c>
      <c r="E156" s="90" t="s">
        <v>203</v>
      </c>
      <c r="F156" s="79">
        <v>2.21</v>
      </c>
      <c r="G156" s="88">
        <f t="shared" si="3"/>
        <v>2.7624999999999997</v>
      </c>
      <c r="H156" s="80" t="s">
        <v>195</v>
      </c>
      <c r="I156" s="81" t="s">
        <v>442</v>
      </c>
    </row>
    <row r="157" spans="1:9" ht="15" hidden="1" customHeight="1" x14ac:dyDescent="0.25">
      <c r="A157" s="9">
        <v>150</v>
      </c>
      <c r="B157" s="82" t="s">
        <v>380</v>
      </c>
      <c r="C157" s="83" t="s">
        <v>633</v>
      </c>
      <c r="D157" s="83">
        <v>1</v>
      </c>
      <c r="E157" s="83" t="s">
        <v>203</v>
      </c>
      <c r="F157" s="83">
        <v>1.35</v>
      </c>
      <c r="G157" s="85">
        <f t="shared" si="3"/>
        <v>1.6875</v>
      </c>
      <c r="H157" s="86" t="s">
        <v>351</v>
      </c>
      <c r="I157" s="87" t="s">
        <v>444</v>
      </c>
    </row>
    <row r="158" spans="1:9" ht="15" hidden="1" customHeight="1" x14ac:dyDescent="0.25">
      <c r="A158" s="9">
        <v>151</v>
      </c>
      <c r="B158" s="78" t="s">
        <v>558</v>
      </c>
      <c r="C158" s="79" t="s">
        <v>633</v>
      </c>
      <c r="D158" s="79">
        <v>1</v>
      </c>
      <c r="E158" s="79" t="s">
        <v>430</v>
      </c>
      <c r="F158" s="79">
        <v>1.49</v>
      </c>
      <c r="G158" s="88">
        <f t="shared" si="3"/>
        <v>1.8624999999999998</v>
      </c>
      <c r="H158" s="80" t="s">
        <v>339</v>
      </c>
      <c r="I158" s="81" t="s">
        <v>444</v>
      </c>
    </row>
    <row r="159" spans="1:9" ht="15" customHeight="1" x14ac:dyDescent="0.25">
      <c r="A159" s="9">
        <v>152</v>
      </c>
      <c r="B159" s="82" t="s">
        <v>63</v>
      </c>
      <c r="C159" s="83" t="s">
        <v>633</v>
      </c>
      <c r="D159" s="83">
        <v>1</v>
      </c>
      <c r="E159" s="83" t="s">
        <v>446</v>
      </c>
      <c r="F159" s="83">
        <v>1.19</v>
      </c>
      <c r="G159" s="85">
        <f t="shared" si="3"/>
        <v>1.4874999999999998</v>
      </c>
      <c r="H159" s="86" t="s">
        <v>217</v>
      </c>
      <c r="I159" s="87" t="s">
        <v>442</v>
      </c>
    </row>
    <row r="160" spans="1:9" ht="15" customHeight="1" x14ac:dyDescent="0.25">
      <c r="A160" s="9">
        <v>153</v>
      </c>
      <c r="B160" s="78" t="s">
        <v>258</v>
      </c>
      <c r="C160" s="79" t="s">
        <v>191</v>
      </c>
      <c r="D160" s="79">
        <v>0</v>
      </c>
      <c r="E160" s="79" t="s">
        <v>197</v>
      </c>
      <c r="F160" s="79">
        <v>1.68</v>
      </c>
      <c r="G160" s="88">
        <f t="shared" si="3"/>
        <v>2.0999999999999996</v>
      </c>
      <c r="H160" s="80" t="s">
        <v>238</v>
      </c>
      <c r="I160" s="81" t="s">
        <v>442</v>
      </c>
    </row>
    <row r="161" spans="1:9" ht="15" hidden="1" customHeight="1" x14ac:dyDescent="0.25">
      <c r="A161" s="9">
        <v>154</v>
      </c>
      <c r="B161" s="82" t="s">
        <v>140</v>
      </c>
      <c r="C161" s="83" t="s">
        <v>194</v>
      </c>
      <c r="D161" s="83">
        <v>1</v>
      </c>
      <c r="E161" s="83" t="s">
        <v>192</v>
      </c>
      <c r="F161" s="83">
        <v>5.33</v>
      </c>
      <c r="G161" s="85">
        <f t="shared" si="3"/>
        <v>6.6624999999999996</v>
      </c>
      <c r="H161" s="86" t="s">
        <v>368</v>
      </c>
      <c r="I161" s="87" t="s">
        <v>444</v>
      </c>
    </row>
    <row r="162" spans="1:9" ht="15" customHeight="1" x14ac:dyDescent="0.25">
      <c r="A162" s="9">
        <v>155</v>
      </c>
      <c r="B162" s="78" t="s">
        <v>259</v>
      </c>
      <c r="C162" s="79" t="s">
        <v>633</v>
      </c>
      <c r="D162" s="79">
        <v>1</v>
      </c>
      <c r="E162" s="90" t="s">
        <v>446</v>
      </c>
      <c r="F162" s="79">
        <v>1.02</v>
      </c>
      <c r="G162" s="88">
        <f t="shared" si="3"/>
        <v>1.2749999999999999</v>
      </c>
      <c r="H162" s="80" t="s">
        <v>451</v>
      </c>
      <c r="I162" s="81" t="s">
        <v>442</v>
      </c>
    </row>
    <row r="163" spans="1:9" ht="15" customHeight="1" x14ac:dyDescent="0.25">
      <c r="A163" s="9">
        <v>156</v>
      </c>
      <c r="B163" s="82" t="s">
        <v>648</v>
      </c>
      <c r="C163" s="83" t="s">
        <v>631</v>
      </c>
      <c r="D163" s="83">
        <v>1</v>
      </c>
      <c r="E163" s="91" t="s">
        <v>192</v>
      </c>
      <c r="F163" s="83">
        <v>0.53</v>
      </c>
      <c r="G163" s="85">
        <f t="shared" si="3"/>
        <v>0.66249999999999998</v>
      </c>
      <c r="H163" s="86" t="s">
        <v>457</v>
      </c>
      <c r="I163" s="87" t="s">
        <v>442</v>
      </c>
    </row>
    <row r="164" spans="1:9" ht="15" hidden="1" customHeight="1" x14ac:dyDescent="0.25">
      <c r="A164" s="9">
        <v>157</v>
      </c>
      <c r="B164" s="78" t="s">
        <v>154</v>
      </c>
      <c r="C164" s="79" t="s">
        <v>191</v>
      </c>
      <c r="D164" s="79">
        <v>1</v>
      </c>
      <c r="E164" s="79" t="s">
        <v>192</v>
      </c>
      <c r="F164" s="79">
        <v>2.93</v>
      </c>
      <c r="G164" s="88">
        <f t="shared" si="3"/>
        <v>3.6625000000000001</v>
      </c>
      <c r="H164" s="80" t="s">
        <v>348</v>
      </c>
      <c r="I164" s="81" t="s">
        <v>444</v>
      </c>
    </row>
    <row r="165" spans="1:9" ht="15" hidden="1" customHeight="1" x14ac:dyDescent="0.25">
      <c r="A165" s="9">
        <v>158</v>
      </c>
      <c r="B165" s="82" t="s">
        <v>141</v>
      </c>
      <c r="C165" s="83" t="s">
        <v>191</v>
      </c>
      <c r="D165" s="83">
        <v>1</v>
      </c>
      <c r="E165" s="84" t="s">
        <v>192</v>
      </c>
      <c r="F165" s="83">
        <v>2.2200000000000002</v>
      </c>
      <c r="G165" s="85">
        <f t="shared" si="3"/>
        <v>2.7749999999999999</v>
      </c>
      <c r="H165" s="86" t="s">
        <v>340</v>
      </c>
      <c r="I165" s="87" t="s">
        <v>444</v>
      </c>
    </row>
    <row r="166" spans="1:9" ht="15" hidden="1" customHeight="1" x14ac:dyDescent="0.25">
      <c r="A166" s="9">
        <v>159</v>
      </c>
      <c r="B166" s="78" t="s">
        <v>166</v>
      </c>
      <c r="C166" s="79" t="s">
        <v>191</v>
      </c>
      <c r="D166" s="79">
        <v>1</v>
      </c>
      <c r="E166" s="79" t="s">
        <v>192</v>
      </c>
      <c r="F166" s="79">
        <v>2.14</v>
      </c>
      <c r="G166" s="88">
        <f t="shared" si="3"/>
        <v>2.6749999999999998</v>
      </c>
      <c r="H166" s="80" t="s">
        <v>370</v>
      </c>
      <c r="I166" s="81" t="s">
        <v>444</v>
      </c>
    </row>
    <row r="167" spans="1:9" ht="15" customHeight="1" x14ac:dyDescent="0.25">
      <c r="A167" s="9">
        <v>160</v>
      </c>
      <c r="B167" s="82" t="s">
        <v>78</v>
      </c>
      <c r="C167" s="83" t="s">
        <v>633</v>
      </c>
      <c r="D167" s="83">
        <v>1</v>
      </c>
      <c r="E167" s="89" t="s">
        <v>192</v>
      </c>
      <c r="F167" s="83">
        <v>1.03</v>
      </c>
      <c r="G167" s="85">
        <f t="shared" si="3"/>
        <v>1.2874999999999999</v>
      </c>
      <c r="H167" s="86" t="s">
        <v>195</v>
      </c>
      <c r="I167" s="87" t="s">
        <v>442</v>
      </c>
    </row>
    <row r="168" spans="1:9" ht="15" customHeight="1" x14ac:dyDescent="0.25">
      <c r="A168" s="9">
        <v>161</v>
      </c>
      <c r="B168" s="78" t="s">
        <v>484</v>
      </c>
      <c r="C168" s="79" t="s">
        <v>633</v>
      </c>
      <c r="D168" s="79">
        <v>1</v>
      </c>
      <c r="E168" s="79" t="s">
        <v>197</v>
      </c>
      <c r="F168" s="79">
        <v>1.28</v>
      </c>
      <c r="G168" s="88">
        <f t="shared" si="3"/>
        <v>1.5999999999999999</v>
      </c>
      <c r="H168" s="80" t="s">
        <v>459</v>
      </c>
      <c r="I168" s="81" t="s">
        <v>442</v>
      </c>
    </row>
    <row r="169" spans="1:9" ht="15" customHeight="1" x14ac:dyDescent="0.25">
      <c r="A169" s="9">
        <v>162</v>
      </c>
      <c r="B169" s="82" t="s">
        <v>260</v>
      </c>
      <c r="C169" s="83" t="s">
        <v>191</v>
      </c>
      <c r="D169" s="83">
        <v>1</v>
      </c>
      <c r="E169" s="89" t="s">
        <v>446</v>
      </c>
      <c r="F169" s="83">
        <v>2.0299999999999998</v>
      </c>
      <c r="G169" s="85">
        <f t="shared" si="3"/>
        <v>2.5374999999999996</v>
      </c>
      <c r="H169" s="86" t="s">
        <v>221</v>
      </c>
      <c r="I169" s="87" t="s">
        <v>442</v>
      </c>
    </row>
    <row r="170" spans="1:9" ht="15" customHeight="1" x14ac:dyDescent="0.25">
      <c r="A170" s="9">
        <v>163</v>
      </c>
      <c r="B170" s="78" t="s">
        <v>101</v>
      </c>
      <c r="C170" s="79" t="s">
        <v>631</v>
      </c>
      <c r="D170" s="79">
        <v>1</v>
      </c>
      <c r="E170" s="90" t="s">
        <v>192</v>
      </c>
      <c r="F170" s="79">
        <v>0.62</v>
      </c>
      <c r="G170" s="88">
        <f t="shared" si="3"/>
        <v>0.77499999999999991</v>
      </c>
      <c r="H170" s="80" t="s">
        <v>252</v>
      </c>
      <c r="I170" s="81" t="s">
        <v>442</v>
      </c>
    </row>
    <row r="171" spans="1:9" ht="15" hidden="1" customHeight="1" x14ac:dyDescent="0.25">
      <c r="A171" s="9">
        <v>164</v>
      </c>
      <c r="B171" s="82" t="s">
        <v>130</v>
      </c>
      <c r="C171" s="83" t="s">
        <v>191</v>
      </c>
      <c r="D171" s="83">
        <v>1</v>
      </c>
      <c r="E171" s="83" t="s">
        <v>192</v>
      </c>
      <c r="F171" s="83">
        <v>2.2400000000000002</v>
      </c>
      <c r="G171" s="85">
        <f t="shared" si="3"/>
        <v>2.8000000000000003</v>
      </c>
      <c r="H171" s="86" t="s">
        <v>337</v>
      </c>
      <c r="I171" s="87" t="s">
        <v>444</v>
      </c>
    </row>
    <row r="172" spans="1:9" ht="15" customHeight="1" x14ac:dyDescent="0.25">
      <c r="A172" s="9">
        <v>165</v>
      </c>
      <c r="B172" s="78" t="s">
        <v>261</v>
      </c>
      <c r="C172" s="79" t="s">
        <v>633</v>
      </c>
      <c r="D172" s="79">
        <v>0</v>
      </c>
      <c r="E172" s="79" t="s">
        <v>192</v>
      </c>
      <c r="F172" s="79">
        <v>0.86</v>
      </c>
      <c r="G172" s="88">
        <f t="shared" si="3"/>
        <v>1.075</v>
      </c>
      <c r="H172" s="80" t="s">
        <v>214</v>
      </c>
      <c r="I172" s="81" t="s">
        <v>442</v>
      </c>
    </row>
    <row r="173" spans="1:9" ht="15" hidden="1" customHeight="1" x14ac:dyDescent="0.25">
      <c r="A173" s="9">
        <v>166</v>
      </c>
      <c r="B173" s="82" t="s">
        <v>116</v>
      </c>
      <c r="C173" s="83" t="s">
        <v>194</v>
      </c>
      <c r="D173" s="83">
        <v>0</v>
      </c>
      <c r="E173" s="83" t="s">
        <v>203</v>
      </c>
      <c r="F173" s="83">
        <v>2.9</v>
      </c>
      <c r="G173" s="85">
        <f t="shared" si="3"/>
        <v>3.6249999999999996</v>
      </c>
      <c r="H173" s="86" t="s">
        <v>351</v>
      </c>
      <c r="I173" s="87" t="s">
        <v>444</v>
      </c>
    </row>
    <row r="174" spans="1:9" ht="15" customHeight="1" x14ac:dyDescent="0.25">
      <c r="A174" s="9">
        <v>167</v>
      </c>
      <c r="B174" s="78" t="s">
        <v>96</v>
      </c>
      <c r="C174" s="79" t="s">
        <v>633</v>
      </c>
      <c r="D174" s="79">
        <v>0</v>
      </c>
      <c r="E174" s="79" t="s">
        <v>192</v>
      </c>
      <c r="F174" s="79">
        <v>0.89</v>
      </c>
      <c r="G174" s="88">
        <f t="shared" si="3"/>
        <v>1.1125</v>
      </c>
      <c r="H174" s="80" t="s">
        <v>195</v>
      </c>
      <c r="I174" s="81" t="s">
        <v>442</v>
      </c>
    </row>
    <row r="175" spans="1:9" ht="15" customHeight="1" x14ac:dyDescent="0.25">
      <c r="A175" s="9">
        <v>168</v>
      </c>
      <c r="B175" s="82" t="s">
        <v>262</v>
      </c>
      <c r="C175" s="83" t="s">
        <v>194</v>
      </c>
      <c r="D175" s="83">
        <v>1</v>
      </c>
      <c r="E175" s="83" t="s">
        <v>197</v>
      </c>
      <c r="F175" s="83">
        <v>6.51</v>
      </c>
      <c r="G175" s="85">
        <f t="shared" si="3"/>
        <v>8.1374999999999993</v>
      </c>
      <c r="H175" s="86" t="s">
        <v>195</v>
      </c>
      <c r="I175" s="87" t="s">
        <v>442</v>
      </c>
    </row>
    <row r="176" spans="1:9" ht="15" customHeight="1" x14ac:dyDescent="0.25">
      <c r="A176" s="9">
        <v>169</v>
      </c>
      <c r="B176" s="78" t="s">
        <v>97</v>
      </c>
      <c r="C176" s="79" t="s">
        <v>631</v>
      </c>
      <c r="D176" s="79">
        <v>1</v>
      </c>
      <c r="E176" s="79" t="s">
        <v>192</v>
      </c>
      <c r="F176" s="79">
        <v>0.87</v>
      </c>
      <c r="G176" s="88">
        <f t="shared" si="3"/>
        <v>1.0874999999999999</v>
      </c>
      <c r="H176" s="80" t="s">
        <v>193</v>
      </c>
      <c r="I176" s="81" t="s">
        <v>442</v>
      </c>
    </row>
    <row r="177" spans="1:9" ht="15" customHeight="1" x14ac:dyDescent="0.25">
      <c r="A177" s="9">
        <v>170</v>
      </c>
      <c r="B177" s="82" t="s">
        <v>649</v>
      </c>
      <c r="C177" s="83" t="s">
        <v>191</v>
      </c>
      <c r="D177" s="83">
        <v>1</v>
      </c>
      <c r="E177" s="84" t="s">
        <v>430</v>
      </c>
      <c r="F177" s="83">
        <v>3.18</v>
      </c>
      <c r="G177" s="85">
        <f t="shared" si="3"/>
        <v>3.9750000000000001</v>
      </c>
      <c r="H177" s="86" t="s">
        <v>210</v>
      </c>
      <c r="I177" s="87" t="s">
        <v>442</v>
      </c>
    </row>
    <row r="178" spans="1:9" ht="15" hidden="1" customHeight="1" x14ac:dyDescent="0.25">
      <c r="A178" s="9">
        <v>171</v>
      </c>
      <c r="B178" s="78" t="s">
        <v>560</v>
      </c>
      <c r="C178" s="79" t="s">
        <v>191</v>
      </c>
      <c r="D178" s="79">
        <v>1</v>
      </c>
      <c r="E178" s="79" t="s">
        <v>203</v>
      </c>
      <c r="F178" s="79">
        <v>1.85</v>
      </c>
      <c r="G178" s="88">
        <f t="shared" si="3"/>
        <v>2.3125</v>
      </c>
      <c r="H178" s="80" t="s">
        <v>370</v>
      </c>
      <c r="I178" s="81" t="s">
        <v>444</v>
      </c>
    </row>
    <row r="179" spans="1:9" ht="15" customHeight="1" x14ac:dyDescent="0.25">
      <c r="A179" s="9">
        <v>172</v>
      </c>
      <c r="B179" s="82" t="s">
        <v>485</v>
      </c>
      <c r="C179" s="83" t="s">
        <v>202</v>
      </c>
      <c r="D179" s="83">
        <v>1</v>
      </c>
      <c r="E179" s="89" t="s">
        <v>192</v>
      </c>
      <c r="F179" s="83">
        <v>4.0599999999999996</v>
      </c>
      <c r="G179" s="85">
        <f t="shared" si="3"/>
        <v>5.0749999999999993</v>
      </c>
      <c r="H179" s="86" t="s">
        <v>231</v>
      </c>
      <c r="I179" s="87" t="s">
        <v>442</v>
      </c>
    </row>
    <row r="180" spans="1:9" ht="15" hidden="1" customHeight="1" x14ac:dyDescent="0.25">
      <c r="A180" s="9">
        <v>173</v>
      </c>
      <c r="B180" s="78" t="s">
        <v>381</v>
      </c>
      <c r="C180" s="79" t="s">
        <v>194</v>
      </c>
      <c r="D180" s="79">
        <v>1</v>
      </c>
      <c r="E180" s="79" t="s">
        <v>197</v>
      </c>
      <c r="F180" s="79">
        <v>5.9</v>
      </c>
      <c r="G180" s="88">
        <f t="shared" si="3"/>
        <v>7.375</v>
      </c>
      <c r="H180" s="80" t="s">
        <v>339</v>
      </c>
      <c r="I180" s="81" t="s">
        <v>444</v>
      </c>
    </row>
    <row r="181" spans="1:9" ht="15" customHeight="1" x14ac:dyDescent="0.25">
      <c r="A181" s="9">
        <v>174</v>
      </c>
      <c r="B181" s="82" t="s">
        <v>486</v>
      </c>
      <c r="C181" s="83" t="s">
        <v>631</v>
      </c>
      <c r="D181" s="83">
        <v>1</v>
      </c>
      <c r="E181" s="89" t="s">
        <v>192</v>
      </c>
      <c r="F181" s="83">
        <v>0.74</v>
      </c>
      <c r="G181" s="85">
        <f t="shared" si="3"/>
        <v>0.92499999999999993</v>
      </c>
      <c r="H181" s="86" t="s">
        <v>214</v>
      </c>
      <c r="I181" s="87" t="s">
        <v>442</v>
      </c>
    </row>
    <row r="182" spans="1:9" ht="15" customHeight="1" x14ac:dyDescent="0.25">
      <c r="A182" s="9">
        <v>175</v>
      </c>
      <c r="B182" s="78" t="s">
        <v>487</v>
      </c>
      <c r="C182" s="79" t="s">
        <v>631</v>
      </c>
      <c r="D182" s="79">
        <v>1</v>
      </c>
      <c r="E182" s="90" t="s">
        <v>430</v>
      </c>
      <c r="F182" s="79">
        <v>0.71</v>
      </c>
      <c r="G182" s="88">
        <f t="shared" si="3"/>
        <v>0.88749999999999996</v>
      </c>
      <c r="H182" s="80" t="s">
        <v>231</v>
      </c>
      <c r="I182" s="81" t="s">
        <v>442</v>
      </c>
    </row>
    <row r="183" spans="1:9" ht="15" customHeight="1" x14ac:dyDescent="0.25">
      <c r="A183" s="9">
        <v>176</v>
      </c>
      <c r="B183" s="82" t="s">
        <v>265</v>
      </c>
      <c r="C183" s="83" t="s">
        <v>631</v>
      </c>
      <c r="D183" s="83">
        <v>1</v>
      </c>
      <c r="E183" s="83" t="s">
        <v>445</v>
      </c>
      <c r="F183" s="83">
        <v>0.68</v>
      </c>
      <c r="G183" s="85">
        <f t="shared" si="3"/>
        <v>0.85</v>
      </c>
      <c r="H183" s="86" t="s">
        <v>238</v>
      </c>
      <c r="I183" s="87" t="s">
        <v>442</v>
      </c>
    </row>
    <row r="184" spans="1:9" ht="15" hidden="1" customHeight="1" x14ac:dyDescent="0.25">
      <c r="A184" s="9">
        <v>177</v>
      </c>
      <c r="B184" s="78" t="s">
        <v>561</v>
      </c>
      <c r="C184" s="79" t="s">
        <v>202</v>
      </c>
      <c r="D184" s="79">
        <v>1</v>
      </c>
      <c r="E184" s="79" t="s">
        <v>192</v>
      </c>
      <c r="F184" s="79">
        <v>3.56</v>
      </c>
      <c r="G184" s="88">
        <f t="shared" si="3"/>
        <v>4.45</v>
      </c>
      <c r="H184" s="80" t="s">
        <v>337</v>
      </c>
      <c r="I184" s="81" t="s">
        <v>444</v>
      </c>
    </row>
    <row r="185" spans="1:9" ht="15" customHeight="1" x14ac:dyDescent="0.25">
      <c r="A185" s="9">
        <v>178</v>
      </c>
      <c r="B185" s="82" t="s">
        <v>100</v>
      </c>
      <c r="C185" s="83" t="s">
        <v>633</v>
      </c>
      <c r="D185" s="83">
        <v>1</v>
      </c>
      <c r="E185" s="83" t="s">
        <v>192</v>
      </c>
      <c r="F185" s="83">
        <v>1.68</v>
      </c>
      <c r="G185" s="85">
        <f t="shared" si="3"/>
        <v>2.0999999999999996</v>
      </c>
      <c r="H185" s="86" t="s">
        <v>217</v>
      </c>
      <c r="I185" s="87" t="s">
        <v>442</v>
      </c>
    </row>
    <row r="186" spans="1:9" ht="15" customHeight="1" x14ac:dyDescent="0.25">
      <c r="A186" s="9">
        <v>179</v>
      </c>
      <c r="B186" s="78" t="s">
        <v>488</v>
      </c>
      <c r="C186" s="79" t="s">
        <v>633</v>
      </c>
      <c r="D186" s="79">
        <v>1</v>
      </c>
      <c r="E186" s="79" t="s">
        <v>432</v>
      </c>
      <c r="F186" s="79">
        <v>1.57</v>
      </c>
      <c r="G186" s="88">
        <f t="shared" si="3"/>
        <v>1.9624999999999999</v>
      </c>
      <c r="H186" s="80" t="s">
        <v>204</v>
      </c>
      <c r="I186" s="81" t="s">
        <v>442</v>
      </c>
    </row>
    <row r="187" spans="1:9" ht="15" hidden="1" customHeight="1" x14ac:dyDescent="0.25">
      <c r="A187" s="9">
        <v>180</v>
      </c>
      <c r="B187" s="82" t="s">
        <v>383</v>
      </c>
      <c r="C187" s="83" t="s">
        <v>633</v>
      </c>
      <c r="D187" s="83">
        <v>1</v>
      </c>
      <c r="E187" s="83" t="s">
        <v>192</v>
      </c>
      <c r="F187" s="83">
        <v>1.24</v>
      </c>
      <c r="G187" s="85">
        <f t="shared" si="3"/>
        <v>1.5499999999999998</v>
      </c>
      <c r="H187" s="86" t="s">
        <v>368</v>
      </c>
      <c r="I187" s="87" t="s">
        <v>444</v>
      </c>
    </row>
    <row r="188" spans="1:9" ht="15" hidden="1" customHeight="1" x14ac:dyDescent="0.25">
      <c r="A188" s="9">
        <v>181</v>
      </c>
      <c r="B188" s="78" t="s">
        <v>612</v>
      </c>
      <c r="C188" s="79" t="s">
        <v>202</v>
      </c>
      <c r="D188" s="79">
        <v>1</v>
      </c>
      <c r="E188" s="90" t="s">
        <v>192</v>
      </c>
      <c r="F188" s="79">
        <v>3.53</v>
      </c>
      <c r="G188" s="88">
        <f t="shared" si="3"/>
        <v>4.4124999999999996</v>
      </c>
      <c r="H188" s="80" t="s">
        <v>348</v>
      </c>
      <c r="I188" s="81" t="s">
        <v>444</v>
      </c>
    </row>
    <row r="189" spans="1:9" ht="15" hidden="1" customHeight="1" x14ac:dyDescent="0.25">
      <c r="A189" s="9">
        <v>182</v>
      </c>
      <c r="B189" s="82" t="s">
        <v>384</v>
      </c>
      <c r="C189" s="83" t="s">
        <v>631</v>
      </c>
      <c r="D189" s="83">
        <v>1</v>
      </c>
      <c r="E189" s="91" t="s">
        <v>445</v>
      </c>
      <c r="F189" s="83">
        <v>0.82</v>
      </c>
      <c r="G189" s="85">
        <f t="shared" si="3"/>
        <v>1.0249999999999999</v>
      </c>
      <c r="H189" s="86" t="s">
        <v>339</v>
      </c>
      <c r="I189" s="87" t="s">
        <v>444</v>
      </c>
    </row>
    <row r="190" spans="1:9" ht="15" hidden="1" customHeight="1" x14ac:dyDescent="0.25">
      <c r="A190" s="9">
        <v>183</v>
      </c>
      <c r="B190" s="78" t="s">
        <v>562</v>
      </c>
      <c r="C190" s="79" t="s">
        <v>631</v>
      </c>
      <c r="D190" s="79">
        <v>1</v>
      </c>
      <c r="E190" s="79" t="s">
        <v>192</v>
      </c>
      <c r="F190" s="79">
        <v>0.66</v>
      </c>
      <c r="G190" s="88">
        <f t="shared" si="3"/>
        <v>0.82499999999999996</v>
      </c>
      <c r="H190" s="80" t="s">
        <v>368</v>
      </c>
      <c r="I190" s="81" t="s">
        <v>444</v>
      </c>
    </row>
    <row r="191" spans="1:9" ht="15" customHeight="1" x14ac:dyDescent="0.25">
      <c r="A191" s="9">
        <v>184</v>
      </c>
      <c r="B191" s="82" t="s">
        <v>489</v>
      </c>
      <c r="C191" s="83" t="s">
        <v>633</v>
      </c>
      <c r="D191" s="83">
        <v>1</v>
      </c>
      <c r="E191" s="84" t="s">
        <v>197</v>
      </c>
      <c r="F191" s="83">
        <v>1</v>
      </c>
      <c r="G191" s="85">
        <f t="shared" si="3"/>
        <v>1.25</v>
      </c>
      <c r="H191" s="86" t="s">
        <v>255</v>
      </c>
      <c r="I191" s="87" t="s">
        <v>442</v>
      </c>
    </row>
    <row r="192" spans="1:9" ht="15" customHeight="1" x14ac:dyDescent="0.25">
      <c r="A192" s="9">
        <v>185</v>
      </c>
      <c r="B192" s="78" t="s">
        <v>605</v>
      </c>
      <c r="C192" s="79" t="s">
        <v>194</v>
      </c>
      <c r="D192" s="79">
        <v>1</v>
      </c>
      <c r="E192" s="79" t="s">
        <v>197</v>
      </c>
      <c r="F192" s="79">
        <v>5.54</v>
      </c>
      <c r="G192" s="88">
        <f t="shared" si="3"/>
        <v>6.9249999999999998</v>
      </c>
      <c r="H192" s="80" t="s">
        <v>223</v>
      </c>
      <c r="I192" s="81" t="s">
        <v>442</v>
      </c>
    </row>
    <row r="193" spans="1:9" ht="15" hidden="1" customHeight="1" x14ac:dyDescent="0.25">
      <c r="A193" s="9">
        <v>186</v>
      </c>
      <c r="B193" s="82" t="s">
        <v>563</v>
      </c>
      <c r="C193" s="83" t="s">
        <v>633</v>
      </c>
      <c r="D193" s="83">
        <v>1</v>
      </c>
      <c r="E193" s="89" t="s">
        <v>197</v>
      </c>
      <c r="F193" s="83">
        <v>1.02</v>
      </c>
      <c r="G193" s="85">
        <f t="shared" si="3"/>
        <v>1.2749999999999999</v>
      </c>
      <c r="H193" s="86" t="s">
        <v>340</v>
      </c>
      <c r="I193" s="87" t="s">
        <v>444</v>
      </c>
    </row>
    <row r="194" spans="1:9" ht="15" customHeight="1" x14ac:dyDescent="0.25">
      <c r="A194" s="9">
        <v>187</v>
      </c>
      <c r="B194" s="78" t="s">
        <v>21</v>
      </c>
      <c r="C194" s="79" t="s">
        <v>194</v>
      </c>
      <c r="D194" s="79">
        <v>1</v>
      </c>
      <c r="E194" s="79" t="s">
        <v>445</v>
      </c>
      <c r="F194" s="79">
        <v>6.49</v>
      </c>
      <c r="G194" s="88">
        <f t="shared" si="3"/>
        <v>8.1124999999999989</v>
      </c>
      <c r="H194" s="80" t="s">
        <v>457</v>
      </c>
      <c r="I194" s="81" t="s">
        <v>442</v>
      </c>
    </row>
    <row r="195" spans="1:9" ht="15" customHeight="1" x14ac:dyDescent="0.25">
      <c r="A195" s="9">
        <v>188</v>
      </c>
      <c r="B195" s="82" t="s">
        <v>490</v>
      </c>
      <c r="C195" s="83" t="s">
        <v>194</v>
      </c>
      <c r="D195" s="83">
        <v>1</v>
      </c>
      <c r="E195" s="89" t="s">
        <v>433</v>
      </c>
      <c r="F195" s="83">
        <v>5.45</v>
      </c>
      <c r="G195" s="85">
        <f t="shared" si="3"/>
        <v>6.8125</v>
      </c>
      <c r="H195" s="86" t="s">
        <v>223</v>
      </c>
      <c r="I195" s="87" t="s">
        <v>442</v>
      </c>
    </row>
    <row r="196" spans="1:9" ht="15" customHeight="1" x14ac:dyDescent="0.25">
      <c r="A196" s="9">
        <v>189</v>
      </c>
      <c r="B196" s="78" t="s">
        <v>650</v>
      </c>
      <c r="C196" s="79" t="s">
        <v>191</v>
      </c>
      <c r="D196" s="79">
        <v>1</v>
      </c>
      <c r="E196" s="90" t="s">
        <v>446</v>
      </c>
      <c r="F196" s="79">
        <v>2.72</v>
      </c>
      <c r="G196" s="88">
        <f t="shared" si="3"/>
        <v>3.4</v>
      </c>
      <c r="H196" s="80" t="s">
        <v>200</v>
      </c>
      <c r="I196" s="81" t="s">
        <v>442</v>
      </c>
    </row>
    <row r="197" spans="1:9" ht="15" customHeight="1" x14ac:dyDescent="0.25">
      <c r="A197" s="9">
        <v>190</v>
      </c>
      <c r="B197" s="82" t="s">
        <v>651</v>
      </c>
      <c r="C197" s="83" t="s">
        <v>631</v>
      </c>
      <c r="D197" s="83">
        <v>1</v>
      </c>
      <c r="E197" s="83" t="s">
        <v>433</v>
      </c>
      <c r="F197" s="83">
        <v>0.55000000000000004</v>
      </c>
      <c r="G197" s="85">
        <f t="shared" si="3"/>
        <v>0.6875</v>
      </c>
      <c r="H197" s="86" t="s">
        <v>238</v>
      </c>
      <c r="I197" s="87" t="s">
        <v>442</v>
      </c>
    </row>
    <row r="198" spans="1:9" ht="15" customHeight="1" x14ac:dyDescent="0.25">
      <c r="A198" s="9">
        <v>191</v>
      </c>
      <c r="B198" s="78" t="s">
        <v>491</v>
      </c>
      <c r="C198" s="79" t="s">
        <v>202</v>
      </c>
      <c r="D198" s="79">
        <v>0</v>
      </c>
      <c r="E198" s="79" t="s">
        <v>197</v>
      </c>
      <c r="F198" s="79">
        <v>3.11</v>
      </c>
      <c r="G198" s="88">
        <f t="shared" si="3"/>
        <v>3.8874999999999997</v>
      </c>
      <c r="H198" s="80" t="s">
        <v>225</v>
      </c>
      <c r="I198" s="81" t="s">
        <v>442</v>
      </c>
    </row>
    <row r="199" spans="1:9" ht="15" hidden="1" customHeight="1" x14ac:dyDescent="0.25">
      <c r="A199" s="9">
        <v>192</v>
      </c>
      <c r="B199" s="82" t="s">
        <v>614</v>
      </c>
      <c r="C199" s="83" t="s">
        <v>191</v>
      </c>
      <c r="D199" s="83">
        <v>1</v>
      </c>
      <c r="E199" s="83" t="s">
        <v>432</v>
      </c>
      <c r="F199" s="83">
        <v>2.2599999999999998</v>
      </c>
      <c r="G199" s="85">
        <f t="shared" si="3"/>
        <v>2.8249999999999997</v>
      </c>
      <c r="H199" s="86" t="s">
        <v>358</v>
      </c>
      <c r="I199" s="87" t="s">
        <v>444</v>
      </c>
    </row>
    <row r="200" spans="1:9" ht="15" hidden="1" customHeight="1" x14ac:dyDescent="0.25">
      <c r="A200" s="9">
        <v>193</v>
      </c>
      <c r="B200" s="78" t="s">
        <v>135</v>
      </c>
      <c r="C200" s="79" t="s">
        <v>194</v>
      </c>
      <c r="D200" s="79">
        <v>1</v>
      </c>
      <c r="E200" s="79" t="s">
        <v>192</v>
      </c>
      <c r="F200" s="79">
        <v>6.88</v>
      </c>
      <c r="G200" s="88">
        <f t="shared" ref="G200:G263" si="4">IF(C200&lt;=B$2,"",F200/0.8)</f>
        <v>8.6</v>
      </c>
      <c r="H200" s="80" t="s">
        <v>358</v>
      </c>
      <c r="I200" s="81" t="s">
        <v>444</v>
      </c>
    </row>
    <row r="201" spans="1:9" ht="15" customHeight="1" x14ac:dyDescent="0.25">
      <c r="A201" s="9">
        <v>194</v>
      </c>
      <c r="B201" s="82" t="s">
        <v>15</v>
      </c>
      <c r="C201" s="83" t="s">
        <v>202</v>
      </c>
      <c r="D201" s="83">
        <v>1</v>
      </c>
      <c r="E201" s="83" t="s">
        <v>192</v>
      </c>
      <c r="F201" s="83">
        <v>4.0599999999999996</v>
      </c>
      <c r="G201" s="85">
        <f t="shared" si="4"/>
        <v>5.0749999999999993</v>
      </c>
      <c r="H201" s="86" t="s">
        <v>451</v>
      </c>
      <c r="I201" s="87" t="s">
        <v>442</v>
      </c>
    </row>
    <row r="202" spans="1:9" ht="15" customHeight="1" x14ac:dyDescent="0.25">
      <c r="A202" s="9">
        <v>195</v>
      </c>
      <c r="B202" s="78" t="s">
        <v>492</v>
      </c>
      <c r="C202" s="79" t="s">
        <v>191</v>
      </c>
      <c r="D202" s="79">
        <v>1</v>
      </c>
      <c r="E202" s="79" t="s">
        <v>192</v>
      </c>
      <c r="F202" s="79">
        <v>2.06</v>
      </c>
      <c r="G202" s="88">
        <f t="shared" si="4"/>
        <v>2.5749999999999997</v>
      </c>
      <c r="H202" s="80" t="s">
        <v>255</v>
      </c>
      <c r="I202" s="81" t="s">
        <v>442</v>
      </c>
    </row>
    <row r="203" spans="1:9" ht="15" customHeight="1" x14ac:dyDescent="0.25">
      <c r="A203" s="9">
        <v>196</v>
      </c>
      <c r="B203" s="82" t="s">
        <v>267</v>
      </c>
      <c r="C203" s="83" t="s">
        <v>633</v>
      </c>
      <c r="D203" s="83">
        <v>1</v>
      </c>
      <c r="E203" s="84" t="s">
        <v>192</v>
      </c>
      <c r="F203" s="83">
        <v>1.03</v>
      </c>
      <c r="G203" s="85">
        <f t="shared" si="4"/>
        <v>1.2874999999999999</v>
      </c>
      <c r="H203" s="86" t="s">
        <v>204</v>
      </c>
      <c r="I203" s="87" t="s">
        <v>442</v>
      </c>
    </row>
    <row r="204" spans="1:9" ht="15" hidden="1" customHeight="1" x14ac:dyDescent="0.25">
      <c r="A204" s="9">
        <v>197</v>
      </c>
      <c r="B204" s="78" t="s">
        <v>695</v>
      </c>
      <c r="C204" s="79" t="s">
        <v>633</v>
      </c>
      <c r="D204" s="79">
        <v>1</v>
      </c>
      <c r="E204" s="79" t="s">
        <v>432</v>
      </c>
      <c r="F204" s="79">
        <v>1.0900000000000001</v>
      </c>
      <c r="G204" s="88">
        <f t="shared" si="4"/>
        <v>1.3625</v>
      </c>
      <c r="H204" s="80" t="s">
        <v>346</v>
      </c>
      <c r="I204" s="81" t="s">
        <v>444</v>
      </c>
    </row>
    <row r="205" spans="1:9" ht="15" customHeight="1" x14ac:dyDescent="0.25">
      <c r="A205" s="9">
        <v>198</v>
      </c>
      <c r="B205" s="82" t="s">
        <v>494</v>
      </c>
      <c r="C205" s="83" t="s">
        <v>633</v>
      </c>
      <c r="D205" s="83">
        <v>1</v>
      </c>
      <c r="E205" s="89" t="s">
        <v>197</v>
      </c>
      <c r="F205" s="83">
        <v>0.96</v>
      </c>
      <c r="G205" s="85">
        <f t="shared" si="4"/>
        <v>1.2</v>
      </c>
      <c r="H205" s="86" t="s">
        <v>457</v>
      </c>
      <c r="I205" s="87" t="s">
        <v>442</v>
      </c>
    </row>
    <row r="206" spans="1:9" ht="15" customHeight="1" x14ac:dyDescent="0.25">
      <c r="A206" s="9">
        <v>199</v>
      </c>
      <c r="B206" s="78" t="s">
        <v>85</v>
      </c>
      <c r="C206" s="79" t="s">
        <v>633</v>
      </c>
      <c r="D206" s="79">
        <v>1</v>
      </c>
      <c r="E206" s="79" t="s">
        <v>192</v>
      </c>
      <c r="F206" s="79">
        <v>1.26</v>
      </c>
      <c r="G206" s="88">
        <f t="shared" si="4"/>
        <v>1.575</v>
      </c>
      <c r="H206" s="80" t="s">
        <v>204</v>
      </c>
      <c r="I206" s="81" t="s">
        <v>442</v>
      </c>
    </row>
    <row r="207" spans="1:9" ht="15" hidden="1" customHeight="1" x14ac:dyDescent="0.25">
      <c r="A207" s="9">
        <v>200</v>
      </c>
      <c r="B207" s="82" t="s">
        <v>385</v>
      </c>
      <c r="C207" s="83" t="s">
        <v>633</v>
      </c>
      <c r="D207" s="83">
        <v>0</v>
      </c>
      <c r="E207" s="89" t="s">
        <v>430</v>
      </c>
      <c r="F207" s="83">
        <v>0.83</v>
      </c>
      <c r="G207" s="85">
        <f t="shared" si="4"/>
        <v>1.0374999999999999</v>
      </c>
      <c r="H207" s="86" t="s">
        <v>386</v>
      </c>
      <c r="I207" s="87" t="s">
        <v>444</v>
      </c>
    </row>
    <row r="208" spans="1:9" ht="15" hidden="1" customHeight="1" x14ac:dyDescent="0.25">
      <c r="A208" s="9">
        <v>201</v>
      </c>
      <c r="B208" s="78" t="s">
        <v>160</v>
      </c>
      <c r="C208" s="79" t="s">
        <v>191</v>
      </c>
      <c r="D208" s="79">
        <v>1</v>
      </c>
      <c r="E208" s="90" t="s">
        <v>192</v>
      </c>
      <c r="F208" s="79">
        <v>1.99</v>
      </c>
      <c r="G208" s="88">
        <f t="shared" si="4"/>
        <v>2.4874999999999998</v>
      </c>
      <c r="H208" s="80" t="s">
        <v>351</v>
      </c>
      <c r="I208" s="81" t="s">
        <v>444</v>
      </c>
    </row>
    <row r="209" spans="1:9" ht="15" customHeight="1" x14ac:dyDescent="0.25">
      <c r="A209" s="9">
        <v>202</v>
      </c>
      <c r="B209" s="82" t="s">
        <v>268</v>
      </c>
      <c r="C209" s="83" t="s">
        <v>191</v>
      </c>
      <c r="D209" s="83">
        <v>0</v>
      </c>
      <c r="E209" s="83" t="s">
        <v>192</v>
      </c>
      <c r="F209" s="83">
        <v>1.78</v>
      </c>
      <c r="G209" s="85">
        <f t="shared" si="4"/>
        <v>2.2250000000000001</v>
      </c>
      <c r="H209" s="86" t="s">
        <v>217</v>
      </c>
      <c r="I209" s="87" t="s">
        <v>442</v>
      </c>
    </row>
    <row r="210" spans="1:9" ht="15" customHeight="1" x14ac:dyDescent="0.25">
      <c r="A210" s="9">
        <v>203</v>
      </c>
      <c r="B210" s="78" t="s">
        <v>79</v>
      </c>
      <c r="C210" s="79" t="s">
        <v>633</v>
      </c>
      <c r="D210" s="79">
        <v>1</v>
      </c>
      <c r="E210" s="79" t="s">
        <v>192</v>
      </c>
      <c r="F210" s="79">
        <v>1.37</v>
      </c>
      <c r="G210" s="88">
        <f t="shared" si="4"/>
        <v>1.7125000000000001</v>
      </c>
      <c r="H210" s="80" t="s">
        <v>457</v>
      </c>
      <c r="I210" s="81" t="s">
        <v>442</v>
      </c>
    </row>
    <row r="211" spans="1:9" ht="15" customHeight="1" x14ac:dyDescent="0.25">
      <c r="A211" s="9">
        <v>204</v>
      </c>
      <c r="B211" s="82" t="s">
        <v>269</v>
      </c>
      <c r="C211" s="83" t="s">
        <v>633</v>
      </c>
      <c r="D211" s="83">
        <v>1</v>
      </c>
      <c r="E211" s="83" t="s">
        <v>192</v>
      </c>
      <c r="F211" s="83">
        <v>1.7</v>
      </c>
      <c r="G211" s="85">
        <f t="shared" si="4"/>
        <v>2.125</v>
      </c>
      <c r="H211" s="86" t="s">
        <v>451</v>
      </c>
      <c r="I211" s="87" t="s">
        <v>442</v>
      </c>
    </row>
    <row r="212" spans="1:9" ht="15" customHeight="1" x14ac:dyDescent="0.25">
      <c r="A212" s="9">
        <v>205</v>
      </c>
      <c r="B212" s="78" t="s">
        <v>61</v>
      </c>
      <c r="C212" s="79" t="s">
        <v>191</v>
      </c>
      <c r="D212" s="79">
        <v>1</v>
      </c>
      <c r="E212" s="79" t="s">
        <v>192</v>
      </c>
      <c r="F212" s="79">
        <v>2.89</v>
      </c>
      <c r="G212" s="88">
        <f t="shared" si="4"/>
        <v>3.6124999999999998</v>
      </c>
      <c r="H212" s="80" t="s">
        <v>217</v>
      </c>
      <c r="I212" s="81" t="s">
        <v>442</v>
      </c>
    </row>
    <row r="213" spans="1:9" ht="15" hidden="1" customHeight="1" x14ac:dyDescent="0.25">
      <c r="A213" s="9">
        <v>206</v>
      </c>
      <c r="B213" s="82" t="s">
        <v>564</v>
      </c>
      <c r="C213" s="83" t="s">
        <v>208</v>
      </c>
      <c r="D213" s="83">
        <v>1</v>
      </c>
      <c r="E213" s="83" t="s">
        <v>432</v>
      </c>
      <c r="F213" s="83">
        <v>32.26</v>
      </c>
      <c r="G213" s="85" t="str">
        <f t="shared" si="4"/>
        <v/>
      </c>
      <c r="H213" s="86" t="s">
        <v>337</v>
      </c>
      <c r="I213" s="87" t="s">
        <v>444</v>
      </c>
    </row>
    <row r="214" spans="1:9" ht="15" hidden="1" customHeight="1" x14ac:dyDescent="0.25">
      <c r="A214" s="9">
        <v>207</v>
      </c>
      <c r="B214" s="78" t="s">
        <v>387</v>
      </c>
      <c r="C214" s="79" t="s">
        <v>631</v>
      </c>
      <c r="D214" s="79">
        <v>1</v>
      </c>
      <c r="E214" s="90" t="s">
        <v>430</v>
      </c>
      <c r="F214" s="79">
        <v>0.74</v>
      </c>
      <c r="G214" s="88">
        <f t="shared" si="4"/>
        <v>0.92499999999999993</v>
      </c>
      <c r="H214" s="80" t="s">
        <v>342</v>
      </c>
      <c r="I214" s="81" t="s">
        <v>444</v>
      </c>
    </row>
    <row r="215" spans="1:9" ht="15" hidden="1" customHeight="1" x14ac:dyDescent="0.25">
      <c r="A215" s="9">
        <v>208</v>
      </c>
      <c r="B215" s="82" t="s">
        <v>173</v>
      </c>
      <c r="C215" s="83" t="s">
        <v>633</v>
      </c>
      <c r="D215" s="83">
        <v>1</v>
      </c>
      <c r="E215" s="91" t="s">
        <v>192</v>
      </c>
      <c r="F215" s="83">
        <v>1.3</v>
      </c>
      <c r="G215" s="85">
        <f t="shared" si="4"/>
        <v>1.625</v>
      </c>
      <c r="H215" s="86" t="s">
        <v>339</v>
      </c>
      <c r="I215" s="87" t="s">
        <v>444</v>
      </c>
    </row>
    <row r="216" spans="1:9" ht="15" customHeight="1" x14ac:dyDescent="0.25">
      <c r="A216" s="9">
        <v>209</v>
      </c>
      <c r="B216" s="78" t="s">
        <v>270</v>
      </c>
      <c r="C216" s="79" t="s">
        <v>633</v>
      </c>
      <c r="D216" s="79">
        <v>1</v>
      </c>
      <c r="E216" s="79" t="s">
        <v>433</v>
      </c>
      <c r="F216" s="79">
        <v>1.43</v>
      </c>
      <c r="G216" s="88">
        <f t="shared" si="4"/>
        <v>1.7874999999999999</v>
      </c>
      <c r="H216" s="80" t="s">
        <v>214</v>
      </c>
      <c r="I216" s="81" t="s">
        <v>442</v>
      </c>
    </row>
    <row r="217" spans="1:9" ht="15" customHeight="1" x14ac:dyDescent="0.25">
      <c r="A217" s="9">
        <v>210</v>
      </c>
      <c r="B217" s="82" t="s">
        <v>271</v>
      </c>
      <c r="C217" s="83" t="s">
        <v>631</v>
      </c>
      <c r="D217" s="83">
        <v>1</v>
      </c>
      <c r="E217" s="84" t="s">
        <v>197</v>
      </c>
      <c r="F217" s="83">
        <v>0.66</v>
      </c>
      <c r="G217" s="85">
        <f t="shared" si="4"/>
        <v>0.82499999999999996</v>
      </c>
      <c r="H217" s="86" t="s">
        <v>214</v>
      </c>
      <c r="I217" s="87" t="s">
        <v>442</v>
      </c>
    </row>
    <row r="218" spans="1:9" ht="15" hidden="1" customHeight="1" x14ac:dyDescent="0.25">
      <c r="A218" s="9">
        <v>211</v>
      </c>
      <c r="B218" s="78" t="s">
        <v>388</v>
      </c>
      <c r="C218" s="79" t="s">
        <v>228</v>
      </c>
      <c r="D218" s="79">
        <v>1</v>
      </c>
      <c r="E218" s="79" t="s">
        <v>432</v>
      </c>
      <c r="F218" s="79">
        <v>10.41</v>
      </c>
      <c r="G218" s="88" t="str">
        <f t="shared" si="4"/>
        <v/>
      </c>
      <c r="H218" s="80" t="s">
        <v>348</v>
      </c>
      <c r="I218" s="81" t="s">
        <v>444</v>
      </c>
    </row>
    <row r="219" spans="1:9" ht="15" customHeight="1" x14ac:dyDescent="0.25">
      <c r="A219" s="9">
        <v>212</v>
      </c>
      <c r="B219" s="82" t="s">
        <v>51</v>
      </c>
      <c r="C219" s="83" t="s">
        <v>191</v>
      </c>
      <c r="D219" s="83">
        <v>0</v>
      </c>
      <c r="E219" s="89" t="s">
        <v>203</v>
      </c>
      <c r="F219" s="83">
        <v>1.71</v>
      </c>
      <c r="G219" s="85">
        <f t="shared" si="4"/>
        <v>2.1374999999999997</v>
      </c>
      <c r="H219" s="86" t="s">
        <v>451</v>
      </c>
      <c r="I219" s="87" t="s">
        <v>442</v>
      </c>
    </row>
    <row r="220" spans="1:9" ht="15" hidden="1" customHeight="1" x14ac:dyDescent="0.25">
      <c r="A220" s="9">
        <v>213</v>
      </c>
      <c r="B220" s="78" t="s">
        <v>696</v>
      </c>
      <c r="C220" s="79" t="s">
        <v>633</v>
      </c>
      <c r="D220" s="79">
        <v>1</v>
      </c>
      <c r="E220" s="79" t="s">
        <v>447</v>
      </c>
      <c r="F220" s="79">
        <v>1.48</v>
      </c>
      <c r="G220" s="88">
        <f t="shared" si="4"/>
        <v>1.8499999999999999</v>
      </c>
      <c r="H220" s="80" t="s">
        <v>356</v>
      </c>
      <c r="I220" s="81" t="s">
        <v>444</v>
      </c>
    </row>
    <row r="221" spans="1:9" ht="15" hidden="1" customHeight="1" x14ac:dyDescent="0.25">
      <c r="A221" s="9">
        <v>214</v>
      </c>
      <c r="B221" s="82" t="s">
        <v>565</v>
      </c>
      <c r="C221" s="83" t="s">
        <v>633</v>
      </c>
      <c r="D221" s="83">
        <v>1</v>
      </c>
      <c r="E221" s="89" t="s">
        <v>192</v>
      </c>
      <c r="F221" s="83">
        <v>1.71</v>
      </c>
      <c r="G221" s="85">
        <f t="shared" si="4"/>
        <v>2.1374999999999997</v>
      </c>
      <c r="H221" s="86" t="s">
        <v>368</v>
      </c>
      <c r="I221" s="87" t="s">
        <v>444</v>
      </c>
    </row>
    <row r="222" spans="1:9" ht="15" customHeight="1" x14ac:dyDescent="0.25">
      <c r="A222" s="9">
        <v>215</v>
      </c>
      <c r="B222" s="78" t="s">
        <v>273</v>
      </c>
      <c r="C222" s="79" t="s">
        <v>633</v>
      </c>
      <c r="D222" s="79">
        <v>1</v>
      </c>
      <c r="E222" s="90" t="s">
        <v>433</v>
      </c>
      <c r="F222" s="79">
        <v>0.99</v>
      </c>
      <c r="G222" s="88">
        <f t="shared" si="4"/>
        <v>1.2374999999999998</v>
      </c>
      <c r="H222" s="80" t="s">
        <v>214</v>
      </c>
      <c r="I222" s="81" t="s">
        <v>442</v>
      </c>
    </row>
    <row r="223" spans="1:9" ht="15" customHeight="1" x14ac:dyDescent="0.25">
      <c r="A223" s="9">
        <v>216</v>
      </c>
      <c r="B223" s="82" t="s">
        <v>274</v>
      </c>
      <c r="C223" s="83" t="s">
        <v>633</v>
      </c>
      <c r="D223" s="83">
        <v>1</v>
      </c>
      <c r="E223" s="83" t="s">
        <v>197</v>
      </c>
      <c r="F223" s="83">
        <v>1.1200000000000001</v>
      </c>
      <c r="G223" s="85">
        <f t="shared" si="4"/>
        <v>1.4000000000000001</v>
      </c>
      <c r="H223" s="86" t="s">
        <v>221</v>
      </c>
      <c r="I223" s="87" t="s">
        <v>442</v>
      </c>
    </row>
    <row r="224" spans="1:9" ht="15" hidden="1" customHeight="1" x14ac:dyDescent="0.25">
      <c r="A224" s="9">
        <v>217</v>
      </c>
      <c r="B224" s="78" t="s">
        <v>697</v>
      </c>
      <c r="C224" s="79" t="s">
        <v>631</v>
      </c>
      <c r="D224" s="79">
        <v>1</v>
      </c>
      <c r="E224" s="79" t="s">
        <v>446</v>
      </c>
      <c r="F224" s="79">
        <v>0.66</v>
      </c>
      <c r="G224" s="88">
        <f t="shared" si="4"/>
        <v>0.82499999999999996</v>
      </c>
      <c r="H224" s="80" t="s">
        <v>340</v>
      </c>
      <c r="I224" s="81" t="s">
        <v>444</v>
      </c>
    </row>
    <row r="225" spans="1:9" ht="15" hidden="1" customHeight="1" x14ac:dyDescent="0.25">
      <c r="A225" s="9">
        <v>218</v>
      </c>
      <c r="B225" s="82" t="s">
        <v>389</v>
      </c>
      <c r="C225" s="83" t="s">
        <v>191</v>
      </c>
      <c r="D225" s="83">
        <v>1</v>
      </c>
      <c r="E225" s="83" t="s">
        <v>430</v>
      </c>
      <c r="F225" s="83">
        <v>2.4900000000000002</v>
      </c>
      <c r="G225" s="85">
        <f t="shared" si="4"/>
        <v>3.1125000000000003</v>
      </c>
      <c r="H225" s="86" t="s">
        <v>351</v>
      </c>
      <c r="I225" s="87" t="s">
        <v>444</v>
      </c>
    </row>
    <row r="226" spans="1:9" ht="15" customHeight="1" x14ac:dyDescent="0.25">
      <c r="A226" s="9">
        <v>219</v>
      </c>
      <c r="B226" s="78" t="s">
        <v>495</v>
      </c>
      <c r="C226" s="79" t="s">
        <v>191</v>
      </c>
      <c r="D226" s="79">
        <v>1</v>
      </c>
      <c r="E226" s="79" t="s">
        <v>445</v>
      </c>
      <c r="F226" s="79">
        <v>3.13</v>
      </c>
      <c r="G226" s="88">
        <f t="shared" si="4"/>
        <v>3.9124999999999996</v>
      </c>
      <c r="H226" s="80" t="s">
        <v>195</v>
      </c>
      <c r="I226" s="81" t="s">
        <v>442</v>
      </c>
    </row>
    <row r="227" spans="1:9" ht="15" hidden="1" customHeight="1" x14ac:dyDescent="0.25">
      <c r="A227" s="9">
        <v>220</v>
      </c>
      <c r="B227" s="82" t="s">
        <v>698</v>
      </c>
      <c r="C227" s="83" t="s">
        <v>631</v>
      </c>
      <c r="D227" s="83">
        <v>1</v>
      </c>
      <c r="E227" s="83" t="s">
        <v>197</v>
      </c>
      <c r="F227" s="83">
        <v>0.48</v>
      </c>
      <c r="G227" s="85">
        <f t="shared" si="4"/>
        <v>0.6</v>
      </c>
      <c r="H227" s="86" t="s">
        <v>340</v>
      </c>
      <c r="I227" s="87" t="s">
        <v>444</v>
      </c>
    </row>
    <row r="228" spans="1:9" ht="15" customHeight="1" x14ac:dyDescent="0.25">
      <c r="A228" s="9">
        <v>221</v>
      </c>
      <c r="B228" s="78" t="s">
        <v>496</v>
      </c>
      <c r="C228" s="79" t="s">
        <v>194</v>
      </c>
      <c r="D228" s="79">
        <v>1</v>
      </c>
      <c r="E228" s="79" t="s">
        <v>192</v>
      </c>
      <c r="F228" s="79">
        <v>9.1300000000000008</v>
      </c>
      <c r="G228" s="88">
        <f t="shared" si="4"/>
        <v>11.4125</v>
      </c>
      <c r="H228" s="80" t="s">
        <v>231</v>
      </c>
      <c r="I228" s="81" t="s">
        <v>442</v>
      </c>
    </row>
    <row r="229" spans="1:9" ht="15" customHeight="1" x14ac:dyDescent="0.25">
      <c r="A229" s="9">
        <v>222</v>
      </c>
      <c r="B229" s="82" t="s">
        <v>275</v>
      </c>
      <c r="C229" s="83" t="s">
        <v>202</v>
      </c>
      <c r="D229" s="83">
        <v>0</v>
      </c>
      <c r="E229" s="84" t="s">
        <v>192</v>
      </c>
      <c r="F229" s="83">
        <v>3.09</v>
      </c>
      <c r="G229" s="85">
        <f t="shared" si="4"/>
        <v>3.8624999999999998</v>
      </c>
      <c r="H229" s="86" t="s">
        <v>223</v>
      </c>
      <c r="I229" s="87" t="s">
        <v>442</v>
      </c>
    </row>
    <row r="230" spans="1:9" ht="15" customHeight="1" x14ac:dyDescent="0.25">
      <c r="A230" s="9">
        <v>223</v>
      </c>
      <c r="B230" s="78" t="s">
        <v>497</v>
      </c>
      <c r="C230" s="79" t="s">
        <v>228</v>
      </c>
      <c r="D230" s="79">
        <v>0</v>
      </c>
      <c r="E230" s="79" t="s">
        <v>192</v>
      </c>
      <c r="F230" s="79">
        <v>8.85</v>
      </c>
      <c r="G230" s="88" t="str">
        <f t="shared" si="4"/>
        <v/>
      </c>
      <c r="H230" s="80" t="s">
        <v>200</v>
      </c>
      <c r="I230" s="81" t="s">
        <v>442</v>
      </c>
    </row>
    <row r="231" spans="1:9" ht="15" hidden="1" customHeight="1" x14ac:dyDescent="0.25">
      <c r="A231" s="9">
        <v>224</v>
      </c>
      <c r="B231" s="82" t="s">
        <v>390</v>
      </c>
      <c r="C231" s="83" t="s">
        <v>194</v>
      </c>
      <c r="D231" s="83">
        <v>1</v>
      </c>
      <c r="E231" s="89" t="s">
        <v>445</v>
      </c>
      <c r="F231" s="83">
        <v>6.32</v>
      </c>
      <c r="G231" s="85">
        <f t="shared" si="4"/>
        <v>7.9</v>
      </c>
      <c r="H231" s="86" t="s">
        <v>339</v>
      </c>
      <c r="I231" s="87" t="s">
        <v>444</v>
      </c>
    </row>
    <row r="232" spans="1:9" ht="15" customHeight="1" x14ac:dyDescent="0.25">
      <c r="A232" s="9">
        <v>225</v>
      </c>
      <c r="B232" s="78" t="s">
        <v>652</v>
      </c>
      <c r="C232" s="79" t="s">
        <v>633</v>
      </c>
      <c r="D232" s="79">
        <v>1</v>
      </c>
      <c r="E232" s="79" t="s">
        <v>192</v>
      </c>
      <c r="F232" s="79">
        <v>1.2</v>
      </c>
      <c r="G232" s="88">
        <f t="shared" si="4"/>
        <v>1.4999999999999998</v>
      </c>
      <c r="H232" s="80" t="s">
        <v>214</v>
      </c>
      <c r="I232" s="81" t="s">
        <v>442</v>
      </c>
    </row>
    <row r="233" spans="1:9" ht="15" customHeight="1" x14ac:dyDescent="0.25">
      <c r="A233" s="9">
        <v>226</v>
      </c>
      <c r="B233" s="82" t="s">
        <v>98</v>
      </c>
      <c r="C233" s="83" t="s">
        <v>631</v>
      </c>
      <c r="D233" s="83">
        <v>1</v>
      </c>
      <c r="E233" s="89" t="s">
        <v>192</v>
      </c>
      <c r="F233" s="83">
        <v>0.8</v>
      </c>
      <c r="G233" s="85">
        <f t="shared" si="4"/>
        <v>1</v>
      </c>
      <c r="H233" s="86" t="s">
        <v>195</v>
      </c>
      <c r="I233" s="87" t="s">
        <v>442</v>
      </c>
    </row>
    <row r="234" spans="1:9" ht="15" customHeight="1" x14ac:dyDescent="0.25">
      <c r="A234" s="9">
        <v>227</v>
      </c>
      <c r="B234" s="78" t="s">
        <v>653</v>
      </c>
      <c r="C234" s="79" t="s">
        <v>633</v>
      </c>
      <c r="D234" s="79">
        <v>1</v>
      </c>
      <c r="E234" s="90" t="s">
        <v>445</v>
      </c>
      <c r="F234" s="79">
        <v>1.1000000000000001</v>
      </c>
      <c r="G234" s="88">
        <f t="shared" si="4"/>
        <v>1.375</v>
      </c>
      <c r="H234" s="80" t="s">
        <v>217</v>
      </c>
      <c r="I234" s="81" t="s">
        <v>442</v>
      </c>
    </row>
    <row r="235" spans="1:9" ht="15" hidden="1" customHeight="1" x14ac:dyDescent="0.25">
      <c r="A235" s="9">
        <v>228</v>
      </c>
      <c r="B235" s="82" t="s">
        <v>391</v>
      </c>
      <c r="C235" s="83" t="s">
        <v>202</v>
      </c>
      <c r="D235" s="83">
        <v>0</v>
      </c>
      <c r="E235" s="83" t="s">
        <v>432</v>
      </c>
      <c r="F235" s="83">
        <v>2.91</v>
      </c>
      <c r="G235" s="85">
        <f t="shared" si="4"/>
        <v>3.6375000000000002</v>
      </c>
      <c r="H235" s="86" t="s">
        <v>358</v>
      </c>
      <c r="I235" s="87" t="s">
        <v>444</v>
      </c>
    </row>
    <row r="236" spans="1:9" ht="15" hidden="1" customHeight="1" x14ac:dyDescent="0.25">
      <c r="A236" s="9">
        <v>229</v>
      </c>
      <c r="B236" s="78" t="s">
        <v>699</v>
      </c>
      <c r="C236" s="79" t="s">
        <v>631</v>
      </c>
      <c r="D236" s="79">
        <v>1</v>
      </c>
      <c r="E236" s="79" t="s">
        <v>192</v>
      </c>
      <c r="F236" s="79">
        <v>0.71</v>
      </c>
      <c r="G236" s="88">
        <f t="shared" si="4"/>
        <v>0.88749999999999996</v>
      </c>
      <c r="H236" s="80" t="s">
        <v>340</v>
      </c>
      <c r="I236" s="81" t="s">
        <v>444</v>
      </c>
    </row>
    <row r="237" spans="1:9" ht="15" customHeight="1" x14ac:dyDescent="0.25">
      <c r="A237" s="9">
        <v>230</v>
      </c>
      <c r="B237" s="82" t="s">
        <v>276</v>
      </c>
      <c r="C237" s="83" t="s">
        <v>194</v>
      </c>
      <c r="D237" s="83">
        <v>0</v>
      </c>
      <c r="E237" s="83" t="s">
        <v>432</v>
      </c>
      <c r="F237" s="83">
        <v>4.0999999999999996</v>
      </c>
      <c r="G237" s="85">
        <f t="shared" si="4"/>
        <v>5.1249999999999991</v>
      </c>
      <c r="H237" s="86" t="s">
        <v>451</v>
      </c>
      <c r="I237" s="87" t="s">
        <v>442</v>
      </c>
    </row>
    <row r="238" spans="1:9" ht="15" customHeight="1" x14ac:dyDescent="0.25">
      <c r="A238" s="9">
        <v>231</v>
      </c>
      <c r="B238" s="78" t="s">
        <v>498</v>
      </c>
      <c r="C238" s="79" t="s">
        <v>631</v>
      </c>
      <c r="D238" s="79">
        <v>1</v>
      </c>
      <c r="E238" s="79" t="s">
        <v>192</v>
      </c>
      <c r="F238" s="79">
        <v>0.94</v>
      </c>
      <c r="G238" s="88">
        <f t="shared" si="4"/>
        <v>1.1749999999999998</v>
      </c>
      <c r="H238" s="80" t="s">
        <v>231</v>
      </c>
      <c r="I238" s="81" t="s">
        <v>442</v>
      </c>
    </row>
    <row r="239" spans="1:9" ht="15" hidden="1" customHeight="1" x14ac:dyDescent="0.25">
      <c r="A239" s="9">
        <v>232</v>
      </c>
      <c r="B239" s="82" t="s">
        <v>392</v>
      </c>
      <c r="C239" s="83" t="s">
        <v>191</v>
      </c>
      <c r="D239" s="83">
        <v>1</v>
      </c>
      <c r="E239" s="83" t="s">
        <v>197</v>
      </c>
      <c r="F239" s="83">
        <v>1.86</v>
      </c>
      <c r="G239" s="85">
        <f t="shared" si="4"/>
        <v>2.3250000000000002</v>
      </c>
      <c r="H239" s="86" t="s">
        <v>349</v>
      </c>
      <c r="I239" s="87" t="s">
        <v>444</v>
      </c>
    </row>
    <row r="240" spans="1:9" ht="15" customHeight="1" x14ac:dyDescent="0.25">
      <c r="A240" s="9">
        <v>233</v>
      </c>
      <c r="B240" s="78" t="s">
        <v>32</v>
      </c>
      <c r="C240" s="79" t="s">
        <v>191</v>
      </c>
      <c r="D240" s="79">
        <v>1</v>
      </c>
      <c r="E240" s="90" t="s">
        <v>446</v>
      </c>
      <c r="F240" s="79">
        <v>2.17</v>
      </c>
      <c r="G240" s="88">
        <f t="shared" si="4"/>
        <v>2.7124999999999999</v>
      </c>
      <c r="H240" s="80" t="s">
        <v>217</v>
      </c>
      <c r="I240" s="81" t="s">
        <v>442</v>
      </c>
    </row>
    <row r="241" spans="1:9" ht="15" customHeight="1" x14ac:dyDescent="0.25">
      <c r="A241" s="9">
        <v>234</v>
      </c>
      <c r="B241" s="82" t="s">
        <v>278</v>
      </c>
      <c r="C241" s="83" t="s">
        <v>191</v>
      </c>
      <c r="D241" s="83">
        <v>0</v>
      </c>
      <c r="E241" s="91" t="s">
        <v>430</v>
      </c>
      <c r="F241" s="83">
        <v>1.42</v>
      </c>
      <c r="G241" s="85">
        <f t="shared" si="4"/>
        <v>1.7749999999999999</v>
      </c>
      <c r="H241" s="86" t="s">
        <v>217</v>
      </c>
      <c r="I241" s="87" t="s">
        <v>442</v>
      </c>
    </row>
    <row r="242" spans="1:9" ht="15" hidden="1" customHeight="1" x14ac:dyDescent="0.25">
      <c r="A242" s="9">
        <v>235</v>
      </c>
      <c r="B242" s="82" t="s">
        <v>394</v>
      </c>
      <c r="C242" s="83" t="s">
        <v>191</v>
      </c>
      <c r="D242" s="83">
        <v>0</v>
      </c>
      <c r="E242" s="83" t="s">
        <v>197</v>
      </c>
      <c r="F242" s="83">
        <v>1.63</v>
      </c>
      <c r="G242" s="85">
        <f t="shared" si="4"/>
        <v>2.0374999999999996</v>
      </c>
      <c r="H242" s="86" t="s">
        <v>337</v>
      </c>
      <c r="I242" s="87" t="s">
        <v>444</v>
      </c>
    </row>
    <row r="243" spans="1:9" ht="15" customHeight="1" x14ac:dyDescent="0.25">
      <c r="A243" s="9">
        <v>236</v>
      </c>
      <c r="B243" s="78" t="s">
        <v>279</v>
      </c>
      <c r="C243" s="79" t="s">
        <v>633</v>
      </c>
      <c r="D243" s="79">
        <v>1</v>
      </c>
      <c r="E243" s="79" t="s">
        <v>447</v>
      </c>
      <c r="F243" s="79">
        <v>1.34</v>
      </c>
      <c r="G243" s="88">
        <f t="shared" si="4"/>
        <v>1.675</v>
      </c>
      <c r="H243" s="80" t="s">
        <v>195</v>
      </c>
      <c r="I243" s="81" t="s">
        <v>442</v>
      </c>
    </row>
    <row r="244" spans="1:9" ht="15" customHeight="1" x14ac:dyDescent="0.25">
      <c r="A244" s="9">
        <v>237</v>
      </c>
      <c r="B244" s="82" t="s">
        <v>499</v>
      </c>
      <c r="C244" s="83" t="s">
        <v>633</v>
      </c>
      <c r="D244" s="83">
        <v>1</v>
      </c>
      <c r="E244" s="84" t="s">
        <v>197</v>
      </c>
      <c r="F244" s="83">
        <v>1.18</v>
      </c>
      <c r="G244" s="85">
        <f t="shared" si="4"/>
        <v>1.4749999999999999</v>
      </c>
      <c r="H244" s="86" t="s">
        <v>451</v>
      </c>
      <c r="I244" s="87" t="s">
        <v>442</v>
      </c>
    </row>
    <row r="245" spans="1:9" ht="15" customHeight="1" x14ac:dyDescent="0.25">
      <c r="A245" s="9">
        <v>238</v>
      </c>
      <c r="B245" s="78" t="s">
        <v>55</v>
      </c>
      <c r="C245" s="79" t="s">
        <v>633</v>
      </c>
      <c r="D245" s="79">
        <v>1</v>
      </c>
      <c r="E245" s="79" t="s">
        <v>192</v>
      </c>
      <c r="F245" s="79">
        <v>1.59</v>
      </c>
      <c r="G245" s="88">
        <f t="shared" si="4"/>
        <v>1.9875</v>
      </c>
      <c r="H245" s="80" t="s">
        <v>223</v>
      </c>
      <c r="I245" s="81" t="s">
        <v>442</v>
      </c>
    </row>
    <row r="246" spans="1:9" ht="15" hidden="1" customHeight="1" x14ac:dyDescent="0.25">
      <c r="A246" s="9">
        <v>239</v>
      </c>
      <c r="B246" s="82" t="s">
        <v>395</v>
      </c>
      <c r="C246" s="83" t="s">
        <v>194</v>
      </c>
      <c r="D246" s="83">
        <v>1</v>
      </c>
      <c r="E246" s="89" t="s">
        <v>192</v>
      </c>
      <c r="F246" s="83">
        <v>5.73</v>
      </c>
      <c r="G246" s="85">
        <f t="shared" si="4"/>
        <v>7.1625000000000005</v>
      </c>
      <c r="H246" s="86" t="s">
        <v>348</v>
      </c>
      <c r="I246" s="87" t="s">
        <v>444</v>
      </c>
    </row>
    <row r="247" spans="1:9" ht="15" customHeight="1" x14ac:dyDescent="0.25">
      <c r="A247" s="9">
        <v>240</v>
      </c>
      <c r="B247" s="78" t="s">
        <v>62</v>
      </c>
      <c r="C247" s="79" t="s">
        <v>633</v>
      </c>
      <c r="D247" s="79">
        <v>1</v>
      </c>
      <c r="E247" s="79" t="s">
        <v>203</v>
      </c>
      <c r="F247" s="79">
        <v>1.1599999999999999</v>
      </c>
      <c r="G247" s="88">
        <f t="shared" si="4"/>
        <v>1.4499999999999997</v>
      </c>
      <c r="H247" s="80" t="s">
        <v>252</v>
      </c>
      <c r="I247" s="81" t="s">
        <v>442</v>
      </c>
    </row>
    <row r="248" spans="1:9" ht="15" customHeight="1" x14ac:dyDescent="0.25">
      <c r="A248" s="9">
        <v>241</v>
      </c>
      <c r="B248" s="82" t="s">
        <v>34</v>
      </c>
      <c r="C248" s="83" t="s">
        <v>202</v>
      </c>
      <c r="D248" s="83">
        <v>1</v>
      </c>
      <c r="E248" s="89" t="s">
        <v>192</v>
      </c>
      <c r="F248" s="83">
        <v>4.72</v>
      </c>
      <c r="G248" s="85">
        <f t="shared" si="4"/>
        <v>5.8999999999999995</v>
      </c>
      <c r="H248" s="86" t="s">
        <v>223</v>
      </c>
      <c r="I248" s="87" t="s">
        <v>442</v>
      </c>
    </row>
    <row r="249" spans="1:9" ht="15" hidden="1" customHeight="1" x14ac:dyDescent="0.25">
      <c r="A249" s="9">
        <v>242</v>
      </c>
      <c r="B249" s="78" t="s">
        <v>566</v>
      </c>
      <c r="C249" s="79" t="s">
        <v>194</v>
      </c>
      <c r="D249" s="79">
        <v>1</v>
      </c>
      <c r="E249" s="90" t="s">
        <v>192</v>
      </c>
      <c r="F249" s="79">
        <v>8.83</v>
      </c>
      <c r="G249" s="88">
        <f t="shared" si="4"/>
        <v>11.0375</v>
      </c>
      <c r="H249" s="80" t="s">
        <v>368</v>
      </c>
      <c r="I249" s="81" t="s">
        <v>444</v>
      </c>
    </row>
    <row r="250" spans="1:9" ht="15" customHeight="1" x14ac:dyDescent="0.25">
      <c r="A250" s="9">
        <v>243</v>
      </c>
      <c r="B250" s="82" t="s">
        <v>282</v>
      </c>
      <c r="C250" s="83" t="s">
        <v>633</v>
      </c>
      <c r="D250" s="83">
        <v>1</v>
      </c>
      <c r="E250" s="83" t="s">
        <v>430</v>
      </c>
      <c r="F250" s="83">
        <v>1.08</v>
      </c>
      <c r="G250" s="85">
        <f t="shared" si="4"/>
        <v>1.35</v>
      </c>
      <c r="H250" s="86" t="s">
        <v>451</v>
      </c>
      <c r="I250" s="87" t="s">
        <v>442</v>
      </c>
    </row>
    <row r="251" spans="1:9" ht="15" hidden="1" customHeight="1" x14ac:dyDescent="0.25">
      <c r="A251" s="9">
        <v>244</v>
      </c>
      <c r="B251" s="78" t="s">
        <v>700</v>
      </c>
      <c r="C251" s="79" t="s">
        <v>633</v>
      </c>
      <c r="D251" s="79">
        <v>1</v>
      </c>
      <c r="E251" s="79" t="s">
        <v>430</v>
      </c>
      <c r="F251" s="79">
        <v>1.1599999999999999</v>
      </c>
      <c r="G251" s="88">
        <f t="shared" si="4"/>
        <v>1.4499999999999997</v>
      </c>
      <c r="H251" s="80" t="s">
        <v>337</v>
      </c>
      <c r="I251" s="81" t="s">
        <v>444</v>
      </c>
    </row>
    <row r="252" spans="1:9" ht="15" hidden="1" customHeight="1" x14ac:dyDescent="0.25">
      <c r="A252" s="9">
        <v>245</v>
      </c>
      <c r="B252" s="82" t="s">
        <v>144</v>
      </c>
      <c r="C252" s="83" t="s">
        <v>633</v>
      </c>
      <c r="D252" s="83">
        <v>1</v>
      </c>
      <c r="E252" s="83" t="s">
        <v>203</v>
      </c>
      <c r="F252" s="83">
        <v>1.53</v>
      </c>
      <c r="G252" s="85">
        <f t="shared" si="4"/>
        <v>1.9124999999999999</v>
      </c>
      <c r="H252" s="86" t="s">
        <v>340</v>
      </c>
      <c r="I252" s="87" t="s">
        <v>444</v>
      </c>
    </row>
    <row r="253" spans="1:9" ht="15" customHeight="1" x14ac:dyDescent="0.25">
      <c r="A253" s="9">
        <v>246</v>
      </c>
      <c r="B253" s="78" t="s">
        <v>500</v>
      </c>
      <c r="C253" s="79" t="s">
        <v>194</v>
      </c>
      <c r="D253" s="79">
        <v>1</v>
      </c>
      <c r="E253" s="79" t="s">
        <v>197</v>
      </c>
      <c r="F253" s="79">
        <v>6</v>
      </c>
      <c r="G253" s="88">
        <f t="shared" si="4"/>
        <v>7.5</v>
      </c>
      <c r="H253" s="80" t="s">
        <v>200</v>
      </c>
      <c r="I253" s="81" t="s">
        <v>442</v>
      </c>
    </row>
    <row r="254" spans="1:9" ht="15" hidden="1" customHeight="1" x14ac:dyDescent="0.25">
      <c r="A254" s="9">
        <v>247</v>
      </c>
      <c r="B254" s="82" t="s">
        <v>701</v>
      </c>
      <c r="C254" s="83" t="s">
        <v>631</v>
      </c>
      <c r="D254" s="83">
        <v>1</v>
      </c>
      <c r="E254" s="83" t="s">
        <v>197</v>
      </c>
      <c r="F254" s="83">
        <v>0.77</v>
      </c>
      <c r="G254" s="85">
        <f t="shared" si="4"/>
        <v>0.96250000000000002</v>
      </c>
      <c r="H254" s="86" t="s">
        <v>351</v>
      </c>
      <c r="I254" s="87" t="s">
        <v>444</v>
      </c>
    </row>
    <row r="255" spans="1:9" ht="15" customHeight="1" x14ac:dyDescent="0.25">
      <c r="A255" s="9">
        <v>248</v>
      </c>
      <c r="B255" s="78" t="s">
        <v>90</v>
      </c>
      <c r="C255" s="79" t="s">
        <v>633</v>
      </c>
      <c r="D255" s="79">
        <v>1</v>
      </c>
      <c r="E255" s="79" t="s">
        <v>197</v>
      </c>
      <c r="F255" s="79">
        <v>0.98</v>
      </c>
      <c r="G255" s="88">
        <f t="shared" si="4"/>
        <v>1.2249999999999999</v>
      </c>
      <c r="H255" s="80" t="s">
        <v>193</v>
      </c>
      <c r="I255" s="81" t="s">
        <v>442</v>
      </c>
    </row>
    <row r="256" spans="1:9" ht="15" hidden="1" customHeight="1" x14ac:dyDescent="0.25">
      <c r="A256" s="9">
        <v>249</v>
      </c>
      <c r="B256" s="82" t="s">
        <v>158</v>
      </c>
      <c r="C256" s="83" t="s">
        <v>633</v>
      </c>
      <c r="D256" s="83">
        <v>1</v>
      </c>
      <c r="E256" s="84" t="s">
        <v>192</v>
      </c>
      <c r="F256" s="83">
        <v>1.21</v>
      </c>
      <c r="G256" s="85">
        <f t="shared" si="4"/>
        <v>1.5125</v>
      </c>
      <c r="H256" s="86" t="s">
        <v>368</v>
      </c>
      <c r="I256" s="87" t="s">
        <v>444</v>
      </c>
    </row>
    <row r="257" spans="1:9" ht="15" hidden="1" customHeight="1" x14ac:dyDescent="0.25">
      <c r="A257" s="9">
        <v>250</v>
      </c>
      <c r="B257" s="78" t="s">
        <v>567</v>
      </c>
      <c r="C257" s="79" t="s">
        <v>202</v>
      </c>
      <c r="D257" s="79">
        <v>1</v>
      </c>
      <c r="E257" s="79" t="s">
        <v>430</v>
      </c>
      <c r="F257" s="79">
        <v>4.5599999999999996</v>
      </c>
      <c r="G257" s="88">
        <f t="shared" si="4"/>
        <v>5.6999999999999993</v>
      </c>
      <c r="H257" s="80" t="s">
        <v>358</v>
      </c>
      <c r="I257" s="81" t="s">
        <v>444</v>
      </c>
    </row>
    <row r="258" spans="1:9" ht="15" customHeight="1" x14ac:dyDescent="0.25">
      <c r="A258" s="9">
        <v>251</v>
      </c>
      <c r="B258" s="82" t="s">
        <v>31</v>
      </c>
      <c r="C258" s="83" t="s">
        <v>191</v>
      </c>
      <c r="D258" s="83">
        <v>1</v>
      </c>
      <c r="E258" s="89" t="s">
        <v>192</v>
      </c>
      <c r="F258" s="83">
        <v>2.1</v>
      </c>
      <c r="G258" s="85">
        <f t="shared" si="4"/>
        <v>2.625</v>
      </c>
      <c r="H258" s="86" t="s">
        <v>217</v>
      </c>
      <c r="I258" s="87" t="s">
        <v>442</v>
      </c>
    </row>
    <row r="259" spans="1:9" ht="15" customHeight="1" x14ac:dyDescent="0.25">
      <c r="A259" s="9">
        <v>252</v>
      </c>
      <c r="B259" s="78" t="s">
        <v>285</v>
      </c>
      <c r="C259" s="79" t="s">
        <v>191</v>
      </c>
      <c r="D259" s="79">
        <v>1</v>
      </c>
      <c r="E259" s="79" t="s">
        <v>192</v>
      </c>
      <c r="F259" s="79">
        <v>1.97</v>
      </c>
      <c r="G259" s="88">
        <f t="shared" si="4"/>
        <v>2.4624999999999999</v>
      </c>
      <c r="H259" s="80" t="s">
        <v>231</v>
      </c>
      <c r="I259" s="81" t="s">
        <v>442</v>
      </c>
    </row>
    <row r="260" spans="1:9" ht="15" hidden="1" customHeight="1" x14ac:dyDescent="0.25">
      <c r="A260" s="9">
        <v>253</v>
      </c>
      <c r="B260" s="82" t="s">
        <v>137</v>
      </c>
      <c r="C260" s="83" t="s">
        <v>191</v>
      </c>
      <c r="D260" s="83">
        <v>1</v>
      </c>
      <c r="E260" s="89" t="s">
        <v>197</v>
      </c>
      <c r="F260" s="83">
        <v>1.87</v>
      </c>
      <c r="G260" s="85">
        <f t="shared" si="4"/>
        <v>2.3374999999999999</v>
      </c>
      <c r="H260" s="86" t="s">
        <v>358</v>
      </c>
      <c r="I260" s="87" t="s">
        <v>444</v>
      </c>
    </row>
    <row r="261" spans="1:9" ht="15" hidden="1" customHeight="1" x14ac:dyDescent="0.25">
      <c r="A261" s="9">
        <v>254</v>
      </c>
      <c r="B261" s="78" t="s">
        <v>397</v>
      </c>
      <c r="C261" s="79" t="s">
        <v>202</v>
      </c>
      <c r="D261" s="79">
        <v>0</v>
      </c>
      <c r="E261" s="90" t="s">
        <v>203</v>
      </c>
      <c r="F261" s="79">
        <v>2.54</v>
      </c>
      <c r="G261" s="88">
        <f t="shared" si="4"/>
        <v>3.1749999999999998</v>
      </c>
      <c r="H261" s="80" t="s">
        <v>337</v>
      </c>
      <c r="I261" s="81" t="s">
        <v>444</v>
      </c>
    </row>
    <row r="262" spans="1:9" ht="15" customHeight="1" x14ac:dyDescent="0.25">
      <c r="A262" s="9">
        <v>255</v>
      </c>
      <c r="B262" s="82" t="s">
        <v>654</v>
      </c>
      <c r="C262" s="83" t="s">
        <v>631</v>
      </c>
      <c r="D262" s="83">
        <v>1</v>
      </c>
      <c r="E262" s="83" t="s">
        <v>445</v>
      </c>
      <c r="F262" s="83">
        <v>0.93</v>
      </c>
      <c r="G262" s="85">
        <f t="shared" si="4"/>
        <v>1.1625000000000001</v>
      </c>
      <c r="H262" s="86" t="s">
        <v>193</v>
      </c>
      <c r="I262" s="87" t="s">
        <v>442</v>
      </c>
    </row>
    <row r="263" spans="1:9" ht="15" hidden="1" customHeight="1" x14ac:dyDescent="0.25">
      <c r="A263" s="9">
        <v>256</v>
      </c>
      <c r="B263" s="78" t="s">
        <v>398</v>
      </c>
      <c r="C263" s="79" t="s">
        <v>191</v>
      </c>
      <c r="D263" s="79">
        <v>1</v>
      </c>
      <c r="E263" s="79" t="s">
        <v>447</v>
      </c>
      <c r="F263" s="79">
        <v>2.35</v>
      </c>
      <c r="G263" s="88">
        <f t="shared" si="4"/>
        <v>2.9375</v>
      </c>
      <c r="H263" s="80" t="s">
        <v>342</v>
      </c>
      <c r="I263" s="81" t="s">
        <v>444</v>
      </c>
    </row>
    <row r="264" spans="1:9" ht="15" hidden="1" customHeight="1" x14ac:dyDescent="0.25">
      <c r="A264" s="9">
        <v>257</v>
      </c>
      <c r="B264" s="82" t="s">
        <v>568</v>
      </c>
      <c r="C264" s="83" t="s">
        <v>633</v>
      </c>
      <c r="D264" s="83">
        <v>1</v>
      </c>
      <c r="E264" s="83" t="s">
        <v>446</v>
      </c>
      <c r="F264" s="83">
        <v>1.42</v>
      </c>
      <c r="G264" s="85">
        <f t="shared" ref="G264:G327" si="5">IF(C264&lt;=B$2,"",F264/0.8)</f>
        <v>1.7749999999999999</v>
      </c>
      <c r="H264" s="86" t="s">
        <v>339</v>
      </c>
      <c r="I264" s="87" t="s">
        <v>444</v>
      </c>
    </row>
    <row r="265" spans="1:9" ht="15" hidden="1" customHeight="1" x14ac:dyDescent="0.25">
      <c r="A265" s="9">
        <v>258</v>
      </c>
      <c r="B265" s="78" t="s">
        <v>399</v>
      </c>
      <c r="C265" s="79" t="s">
        <v>633</v>
      </c>
      <c r="D265" s="79">
        <v>1</v>
      </c>
      <c r="E265" s="79" t="s">
        <v>197</v>
      </c>
      <c r="F265" s="79">
        <v>0.97</v>
      </c>
      <c r="G265" s="88">
        <f t="shared" si="5"/>
        <v>1.2124999999999999</v>
      </c>
      <c r="H265" s="80" t="s">
        <v>386</v>
      </c>
      <c r="I265" s="81" t="s">
        <v>444</v>
      </c>
    </row>
    <row r="266" spans="1:9" ht="15" hidden="1" customHeight="1" x14ac:dyDescent="0.25">
      <c r="A266" s="9">
        <v>259</v>
      </c>
      <c r="B266" s="82" t="s">
        <v>702</v>
      </c>
      <c r="C266" s="83" t="s">
        <v>631</v>
      </c>
      <c r="D266" s="83">
        <v>1</v>
      </c>
      <c r="E266" s="83" t="s">
        <v>446</v>
      </c>
      <c r="F266" s="83">
        <v>0.81</v>
      </c>
      <c r="G266" s="85">
        <f t="shared" si="5"/>
        <v>1.0125</v>
      </c>
      <c r="H266" s="86" t="s">
        <v>348</v>
      </c>
      <c r="I266" s="87" t="s">
        <v>444</v>
      </c>
    </row>
    <row r="267" spans="1:9" ht="15" customHeight="1" x14ac:dyDescent="0.25">
      <c r="A267" s="9">
        <v>260</v>
      </c>
      <c r="B267" s="78" t="s">
        <v>655</v>
      </c>
      <c r="C267" s="79" t="s">
        <v>631</v>
      </c>
      <c r="D267" s="79">
        <v>1</v>
      </c>
      <c r="E267" s="90" t="s">
        <v>192</v>
      </c>
      <c r="F267" s="79">
        <v>0.43</v>
      </c>
      <c r="G267" s="88">
        <f t="shared" si="5"/>
        <v>0.53749999999999998</v>
      </c>
      <c r="H267" s="80" t="s">
        <v>289</v>
      </c>
      <c r="I267" s="81" t="s">
        <v>442</v>
      </c>
    </row>
    <row r="268" spans="1:9" ht="15" hidden="1" customHeight="1" x14ac:dyDescent="0.25">
      <c r="A268" s="9">
        <v>261</v>
      </c>
      <c r="B268" s="82" t="s">
        <v>400</v>
      </c>
      <c r="C268" s="83" t="s">
        <v>633</v>
      </c>
      <c r="D268" s="83">
        <v>1</v>
      </c>
      <c r="E268" s="91" t="s">
        <v>432</v>
      </c>
      <c r="F268" s="83">
        <v>1.44</v>
      </c>
      <c r="G268" s="85">
        <f t="shared" si="5"/>
        <v>1.7999999999999998</v>
      </c>
      <c r="H268" s="86" t="s">
        <v>342</v>
      </c>
      <c r="I268" s="87" t="s">
        <v>444</v>
      </c>
    </row>
    <row r="269" spans="1:9" ht="15" customHeight="1" x14ac:dyDescent="0.25">
      <c r="A269" s="9">
        <v>262</v>
      </c>
      <c r="B269" s="78" t="s">
        <v>286</v>
      </c>
      <c r="C269" s="79" t="s">
        <v>631</v>
      </c>
      <c r="D269" s="79">
        <v>1</v>
      </c>
      <c r="E269" s="79" t="s">
        <v>192</v>
      </c>
      <c r="F269" s="79">
        <v>0.63</v>
      </c>
      <c r="G269" s="88">
        <f t="shared" si="5"/>
        <v>0.78749999999999998</v>
      </c>
      <c r="H269" s="80" t="s">
        <v>210</v>
      </c>
      <c r="I269" s="81" t="s">
        <v>442</v>
      </c>
    </row>
    <row r="270" spans="1:9" ht="15" hidden="1" customHeight="1" x14ac:dyDescent="0.25">
      <c r="A270" s="9">
        <v>263</v>
      </c>
      <c r="B270" s="82" t="s">
        <v>401</v>
      </c>
      <c r="C270" s="83" t="s">
        <v>228</v>
      </c>
      <c r="D270" s="83">
        <v>1</v>
      </c>
      <c r="E270" s="84" t="s">
        <v>203</v>
      </c>
      <c r="F270" s="83">
        <v>16.739999999999998</v>
      </c>
      <c r="G270" s="85" t="str">
        <f t="shared" si="5"/>
        <v/>
      </c>
      <c r="H270" s="86" t="s">
        <v>368</v>
      </c>
      <c r="I270" s="87" t="s">
        <v>444</v>
      </c>
    </row>
    <row r="271" spans="1:9" ht="15" customHeight="1" x14ac:dyDescent="0.25">
      <c r="A271" s="9">
        <v>264</v>
      </c>
      <c r="B271" s="78" t="s">
        <v>38</v>
      </c>
      <c r="C271" s="79" t="s">
        <v>194</v>
      </c>
      <c r="D271" s="79">
        <v>1</v>
      </c>
      <c r="E271" s="79" t="s">
        <v>192</v>
      </c>
      <c r="F271" s="79">
        <v>4.8</v>
      </c>
      <c r="G271" s="88">
        <f t="shared" si="5"/>
        <v>5.9999999999999991</v>
      </c>
      <c r="H271" s="80" t="s">
        <v>221</v>
      </c>
      <c r="I271" s="81" t="s">
        <v>442</v>
      </c>
    </row>
    <row r="272" spans="1:9" ht="15" hidden="1" customHeight="1" x14ac:dyDescent="0.25">
      <c r="A272" s="9">
        <v>265</v>
      </c>
      <c r="B272" s="82" t="s">
        <v>703</v>
      </c>
      <c r="C272" s="83" t="s">
        <v>202</v>
      </c>
      <c r="D272" s="83">
        <v>1</v>
      </c>
      <c r="E272" s="89" t="s">
        <v>430</v>
      </c>
      <c r="F272" s="83">
        <v>3.35</v>
      </c>
      <c r="G272" s="85">
        <f t="shared" si="5"/>
        <v>4.1875</v>
      </c>
      <c r="H272" s="86" t="s">
        <v>342</v>
      </c>
      <c r="I272" s="87" t="s">
        <v>444</v>
      </c>
    </row>
    <row r="273" spans="1:9" ht="15" hidden="1" customHeight="1" x14ac:dyDescent="0.25">
      <c r="A273" s="9">
        <v>266</v>
      </c>
      <c r="B273" s="78" t="s">
        <v>136</v>
      </c>
      <c r="C273" s="79" t="s">
        <v>633</v>
      </c>
      <c r="D273" s="79">
        <v>1</v>
      </c>
      <c r="E273" s="79" t="s">
        <v>203</v>
      </c>
      <c r="F273" s="79">
        <v>1.24</v>
      </c>
      <c r="G273" s="88">
        <f t="shared" si="5"/>
        <v>1.5499999999999998</v>
      </c>
      <c r="H273" s="80" t="s">
        <v>370</v>
      </c>
      <c r="I273" s="81" t="s">
        <v>444</v>
      </c>
    </row>
    <row r="274" spans="1:9" ht="15" customHeight="1" x14ac:dyDescent="0.25">
      <c r="A274" s="9">
        <v>267</v>
      </c>
      <c r="B274" s="82" t="s">
        <v>287</v>
      </c>
      <c r="C274" s="83" t="s">
        <v>631</v>
      </c>
      <c r="D274" s="83">
        <v>1</v>
      </c>
      <c r="E274" s="89" t="s">
        <v>203</v>
      </c>
      <c r="F274" s="83">
        <v>0.72</v>
      </c>
      <c r="G274" s="85">
        <f t="shared" si="5"/>
        <v>0.89999999999999991</v>
      </c>
      <c r="H274" s="86" t="s">
        <v>451</v>
      </c>
      <c r="I274" s="87" t="s">
        <v>442</v>
      </c>
    </row>
    <row r="275" spans="1:9" ht="15" hidden="1" customHeight="1" x14ac:dyDescent="0.25">
      <c r="A275" s="9">
        <v>268</v>
      </c>
      <c r="B275" s="78" t="s">
        <v>704</v>
      </c>
      <c r="C275" s="79" t="s">
        <v>633</v>
      </c>
      <c r="D275" s="79">
        <v>1</v>
      </c>
      <c r="E275" s="90" t="s">
        <v>192</v>
      </c>
      <c r="F275" s="79">
        <v>1.34</v>
      </c>
      <c r="G275" s="88">
        <f t="shared" si="5"/>
        <v>1.675</v>
      </c>
      <c r="H275" s="80" t="s">
        <v>360</v>
      </c>
      <c r="I275" s="81" t="s">
        <v>444</v>
      </c>
    </row>
    <row r="276" spans="1:9" ht="15" hidden="1" customHeight="1" x14ac:dyDescent="0.25">
      <c r="A276" s="9">
        <v>269</v>
      </c>
      <c r="B276" s="82" t="s">
        <v>146</v>
      </c>
      <c r="C276" s="83" t="s">
        <v>191</v>
      </c>
      <c r="D276" s="83">
        <v>1</v>
      </c>
      <c r="E276" s="83" t="s">
        <v>192</v>
      </c>
      <c r="F276" s="83">
        <v>3.02</v>
      </c>
      <c r="G276" s="85">
        <f t="shared" si="5"/>
        <v>3.7749999999999999</v>
      </c>
      <c r="H276" s="86" t="s">
        <v>339</v>
      </c>
      <c r="I276" s="87" t="s">
        <v>444</v>
      </c>
    </row>
    <row r="277" spans="1:9" ht="15" hidden="1" customHeight="1" x14ac:dyDescent="0.25">
      <c r="A277" s="9">
        <v>270</v>
      </c>
      <c r="B277" s="78" t="s">
        <v>402</v>
      </c>
      <c r="C277" s="79" t="s">
        <v>633</v>
      </c>
      <c r="D277" s="79">
        <v>1</v>
      </c>
      <c r="E277" s="79" t="s">
        <v>192</v>
      </c>
      <c r="F277" s="79">
        <v>1.1599999999999999</v>
      </c>
      <c r="G277" s="88">
        <f t="shared" si="5"/>
        <v>1.4499999999999997</v>
      </c>
      <c r="H277" s="80" t="s">
        <v>356</v>
      </c>
      <c r="I277" s="81" t="s">
        <v>444</v>
      </c>
    </row>
    <row r="278" spans="1:9" ht="15" customHeight="1" x14ac:dyDescent="0.25">
      <c r="A278" s="9">
        <v>271</v>
      </c>
      <c r="B278" s="82" t="s">
        <v>656</v>
      </c>
      <c r="C278" s="83" t="s">
        <v>631</v>
      </c>
      <c r="D278" s="83">
        <v>1</v>
      </c>
      <c r="E278" s="83" t="s">
        <v>430</v>
      </c>
      <c r="F278" s="83">
        <v>0.77</v>
      </c>
      <c r="G278" s="85">
        <f t="shared" si="5"/>
        <v>0.96250000000000002</v>
      </c>
      <c r="H278" s="86" t="s">
        <v>231</v>
      </c>
      <c r="I278" s="87" t="s">
        <v>442</v>
      </c>
    </row>
    <row r="279" spans="1:9" ht="15" customHeight="1" x14ac:dyDescent="0.25">
      <c r="A279" s="9">
        <v>272</v>
      </c>
      <c r="B279" s="78" t="s">
        <v>288</v>
      </c>
      <c r="C279" s="79" t="s">
        <v>191</v>
      </c>
      <c r="D279" s="79">
        <v>1</v>
      </c>
      <c r="E279" s="79" t="s">
        <v>192</v>
      </c>
      <c r="F279" s="79">
        <v>2.2799999999999998</v>
      </c>
      <c r="G279" s="88">
        <f t="shared" si="5"/>
        <v>2.8499999999999996</v>
      </c>
      <c r="H279" s="80" t="s">
        <v>451</v>
      </c>
      <c r="I279" s="81" t="s">
        <v>442</v>
      </c>
    </row>
    <row r="280" spans="1:9" ht="15" customHeight="1" x14ac:dyDescent="0.25">
      <c r="A280" s="9">
        <v>273</v>
      </c>
      <c r="B280" s="82" t="s">
        <v>502</v>
      </c>
      <c r="C280" s="83" t="s">
        <v>633</v>
      </c>
      <c r="D280" s="83">
        <v>1</v>
      </c>
      <c r="E280" s="83" t="s">
        <v>445</v>
      </c>
      <c r="F280" s="83">
        <v>1.23</v>
      </c>
      <c r="G280" s="85">
        <f t="shared" si="5"/>
        <v>1.5374999999999999</v>
      </c>
      <c r="H280" s="86" t="s">
        <v>214</v>
      </c>
      <c r="I280" s="87" t="s">
        <v>442</v>
      </c>
    </row>
    <row r="281" spans="1:9" ht="15" customHeight="1" x14ac:dyDescent="0.25">
      <c r="A281" s="9">
        <v>274</v>
      </c>
      <c r="B281" s="78" t="s">
        <v>69</v>
      </c>
      <c r="C281" s="79" t="s">
        <v>633</v>
      </c>
      <c r="D281" s="79">
        <v>1</v>
      </c>
      <c r="E281" s="79" t="s">
        <v>192</v>
      </c>
      <c r="F281" s="79">
        <v>1.47</v>
      </c>
      <c r="G281" s="88">
        <f t="shared" si="5"/>
        <v>1.8374999999999999</v>
      </c>
      <c r="H281" s="80" t="s">
        <v>289</v>
      </c>
      <c r="I281" s="81" t="s">
        <v>442</v>
      </c>
    </row>
    <row r="282" spans="1:9" ht="15" customHeight="1" x14ac:dyDescent="0.25">
      <c r="A282" s="9">
        <v>275</v>
      </c>
      <c r="B282" s="82" t="s">
        <v>290</v>
      </c>
      <c r="C282" s="83" t="s">
        <v>633</v>
      </c>
      <c r="D282" s="83">
        <v>1</v>
      </c>
      <c r="E282" s="84" t="s">
        <v>203</v>
      </c>
      <c r="F282" s="83">
        <v>1.26</v>
      </c>
      <c r="G282" s="85">
        <f t="shared" si="5"/>
        <v>1.575</v>
      </c>
      <c r="H282" s="86" t="s">
        <v>257</v>
      </c>
      <c r="I282" s="87" t="s">
        <v>442</v>
      </c>
    </row>
    <row r="283" spans="1:9" ht="15" customHeight="1" x14ac:dyDescent="0.25">
      <c r="A283" s="9">
        <v>276</v>
      </c>
      <c r="B283" s="78" t="s">
        <v>503</v>
      </c>
      <c r="C283" s="79" t="s">
        <v>202</v>
      </c>
      <c r="D283" s="79">
        <v>1</v>
      </c>
      <c r="E283" s="79" t="s">
        <v>192</v>
      </c>
      <c r="F283" s="79">
        <v>4.55</v>
      </c>
      <c r="G283" s="88">
        <f t="shared" si="5"/>
        <v>5.6874999999999991</v>
      </c>
      <c r="H283" s="80" t="s">
        <v>223</v>
      </c>
      <c r="I283" s="81" t="s">
        <v>442</v>
      </c>
    </row>
    <row r="284" spans="1:9" ht="15" customHeight="1" x14ac:dyDescent="0.25">
      <c r="A284" s="9">
        <v>277</v>
      </c>
      <c r="B284" s="82" t="s">
        <v>657</v>
      </c>
      <c r="C284" s="83" t="s">
        <v>202</v>
      </c>
      <c r="D284" s="83">
        <v>1</v>
      </c>
      <c r="E284" s="89" t="s">
        <v>192</v>
      </c>
      <c r="F284" s="83">
        <v>3.59</v>
      </c>
      <c r="G284" s="85">
        <f t="shared" si="5"/>
        <v>4.4874999999999998</v>
      </c>
      <c r="H284" s="86" t="s">
        <v>200</v>
      </c>
      <c r="I284" s="87" t="s">
        <v>442</v>
      </c>
    </row>
    <row r="285" spans="1:9" x14ac:dyDescent="0.25">
      <c r="A285" s="9">
        <v>278</v>
      </c>
      <c r="B285" s="78" t="s">
        <v>40</v>
      </c>
      <c r="C285" s="79" t="s">
        <v>202</v>
      </c>
      <c r="D285" s="79">
        <v>1</v>
      </c>
      <c r="E285" s="79" t="s">
        <v>192</v>
      </c>
      <c r="F285" s="79">
        <v>3.99</v>
      </c>
      <c r="G285" s="88">
        <f t="shared" si="5"/>
        <v>4.9874999999999998</v>
      </c>
      <c r="H285" s="80" t="s">
        <v>244</v>
      </c>
      <c r="I285" s="81" t="s">
        <v>442</v>
      </c>
    </row>
    <row r="286" spans="1:9" x14ac:dyDescent="0.25">
      <c r="A286" s="9">
        <v>279</v>
      </c>
      <c r="B286" s="82" t="s">
        <v>291</v>
      </c>
      <c r="C286" s="83" t="s">
        <v>633</v>
      </c>
      <c r="D286" s="83">
        <v>1</v>
      </c>
      <c r="E286" s="89" t="s">
        <v>192</v>
      </c>
      <c r="F286" s="83">
        <v>1.1499999999999999</v>
      </c>
      <c r="G286" s="85">
        <f t="shared" si="5"/>
        <v>1.4374999999999998</v>
      </c>
      <c r="H286" s="86" t="s">
        <v>231</v>
      </c>
      <c r="I286" s="87" t="s">
        <v>442</v>
      </c>
    </row>
    <row r="287" spans="1:9" x14ac:dyDescent="0.25">
      <c r="A287" s="9">
        <v>280</v>
      </c>
      <c r="B287" s="78" t="s">
        <v>64</v>
      </c>
      <c r="C287" s="79" t="s">
        <v>191</v>
      </c>
      <c r="D287" s="79">
        <v>0</v>
      </c>
      <c r="E287" s="90" t="s">
        <v>192</v>
      </c>
      <c r="F287" s="79">
        <v>1.64</v>
      </c>
      <c r="G287" s="88">
        <f t="shared" si="5"/>
        <v>2.0499999999999998</v>
      </c>
      <c r="H287" s="80" t="s">
        <v>451</v>
      </c>
      <c r="I287" s="81" t="s">
        <v>442</v>
      </c>
    </row>
    <row r="288" spans="1:9" x14ac:dyDescent="0.25">
      <c r="A288" s="9">
        <v>281</v>
      </c>
      <c r="B288" s="82" t="s">
        <v>19</v>
      </c>
      <c r="C288" s="83" t="s">
        <v>194</v>
      </c>
      <c r="D288" s="83">
        <v>1</v>
      </c>
      <c r="E288" s="83" t="s">
        <v>192</v>
      </c>
      <c r="F288" s="83">
        <v>5.46</v>
      </c>
      <c r="G288" s="85">
        <f t="shared" si="5"/>
        <v>6.8249999999999993</v>
      </c>
      <c r="H288" s="86" t="s">
        <v>244</v>
      </c>
      <c r="I288" s="87" t="s">
        <v>442</v>
      </c>
    </row>
    <row r="289" spans="1:9" x14ac:dyDescent="0.25">
      <c r="A289" s="9">
        <v>282</v>
      </c>
      <c r="B289" s="78" t="s">
        <v>35</v>
      </c>
      <c r="C289" s="79" t="s">
        <v>194</v>
      </c>
      <c r="D289" s="79">
        <v>1</v>
      </c>
      <c r="E289" s="79" t="s">
        <v>430</v>
      </c>
      <c r="F289" s="79">
        <v>7.49</v>
      </c>
      <c r="G289" s="88">
        <f t="shared" si="5"/>
        <v>9.3624999999999989</v>
      </c>
      <c r="H289" s="80" t="s">
        <v>244</v>
      </c>
      <c r="I289" s="81" t="s">
        <v>442</v>
      </c>
    </row>
    <row r="290" spans="1:9" hidden="1" x14ac:dyDescent="0.25">
      <c r="A290" s="9">
        <v>283</v>
      </c>
      <c r="B290" s="82" t="s">
        <v>170</v>
      </c>
      <c r="C290" s="83" t="s">
        <v>631</v>
      </c>
      <c r="D290" s="83">
        <v>1</v>
      </c>
      <c r="E290" s="83" t="s">
        <v>445</v>
      </c>
      <c r="F290" s="83">
        <v>0.9</v>
      </c>
      <c r="G290" s="85">
        <f t="shared" si="5"/>
        <v>1.125</v>
      </c>
      <c r="H290" s="86" t="s">
        <v>358</v>
      </c>
      <c r="I290" s="87" t="s">
        <v>444</v>
      </c>
    </row>
    <row r="291" spans="1:9" x14ac:dyDescent="0.25">
      <c r="A291" s="9">
        <v>284</v>
      </c>
      <c r="B291" s="78" t="s">
        <v>504</v>
      </c>
      <c r="C291" s="79" t="s">
        <v>191</v>
      </c>
      <c r="D291" s="79">
        <v>1</v>
      </c>
      <c r="E291" s="79" t="s">
        <v>192</v>
      </c>
      <c r="F291" s="79">
        <v>2.52</v>
      </c>
      <c r="G291" s="88">
        <f t="shared" si="5"/>
        <v>3.15</v>
      </c>
      <c r="H291" s="80" t="s">
        <v>200</v>
      </c>
      <c r="I291" s="81" t="s">
        <v>442</v>
      </c>
    </row>
    <row r="292" spans="1:9" x14ac:dyDescent="0.25">
      <c r="A292" s="9">
        <v>285</v>
      </c>
      <c r="B292" s="82" t="s">
        <v>73</v>
      </c>
      <c r="C292" s="83" t="s">
        <v>633</v>
      </c>
      <c r="D292" s="83">
        <v>1</v>
      </c>
      <c r="E292" s="83" t="s">
        <v>197</v>
      </c>
      <c r="F292" s="83">
        <v>1.41</v>
      </c>
      <c r="G292" s="85">
        <f t="shared" si="5"/>
        <v>1.7624999999999997</v>
      </c>
      <c r="H292" s="86" t="s">
        <v>217</v>
      </c>
      <c r="I292" s="87" t="s">
        <v>442</v>
      </c>
    </row>
    <row r="293" spans="1:9" x14ac:dyDescent="0.25">
      <c r="A293" s="9">
        <v>286</v>
      </c>
      <c r="B293" s="78" t="s">
        <v>74</v>
      </c>
      <c r="C293" s="79" t="s">
        <v>633</v>
      </c>
      <c r="D293" s="79">
        <v>1</v>
      </c>
      <c r="E293" s="90" t="s">
        <v>192</v>
      </c>
      <c r="F293" s="79">
        <v>1.22</v>
      </c>
      <c r="G293" s="88">
        <f t="shared" si="5"/>
        <v>1.5249999999999999</v>
      </c>
      <c r="H293" s="80" t="s">
        <v>289</v>
      </c>
      <c r="I293" s="81" t="s">
        <v>442</v>
      </c>
    </row>
    <row r="294" spans="1:9" hidden="1" x14ac:dyDescent="0.25">
      <c r="A294" s="9">
        <v>287</v>
      </c>
      <c r="B294" s="82" t="s">
        <v>148</v>
      </c>
      <c r="C294" s="83" t="s">
        <v>633</v>
      </c>
      <c r="D294" s="83">
        <v>1</v>
      </c>
      <c r="E294" s="91" t="s">
        <v>192</v>
      </c>
      <c r="F294" s="83">
        <v>1.48</v>
      </c>
      <c r="G294" s="85">
        <f t="shared" si="5"/>
        <v>1.8499999999999999</v>
      </c>
      <c r="H294" s="86" t="s">
        <v>340</v>
      </c>
      <c r="I294" s="87" t="s">
        <v>444</v>
      </c>
    </row>
    <row r="295" spans="1:9" x14ac:dyDescent="0.25">
      <c r="A295" s="9">
        <v>288</v>
      </c>
      <c r="B295" s="78" t="s">
        <v>658</v>
      </c>
      <c r="C295" s="79" t="s">
        <v>631</v>
      </c>
      <c r="D295" s="79">
        <v>1</v>
      </c>
      <c r="E295" s="79" t="s">
        <v>192</v>
      </c>
      <c r="F295" s="79">
        <v>0.33</v>
      </c>
      <c r="G295" s="88">
        <f t="shared" si="5"/>
        <v>0.41249999999999998</v>
      </c>
      <c r="H295" s="80" t="s">
        <v>289</v>
      </c>
      <c r="I295" s="81" t="s">
        <v>442</v>
      </c>
    </row>
    <row r="296" spans="1:9" x14ac:dyDescent="0.25">
      <c r="A296" s="9">
        <v>289</v>
      </c>
      <c r="B296" s="82" t="s">
        <v>294</v>
      </c>
      <c r="C296" s="83" t="s">
        <v>633</v>
      </c>
      <c r="D296" s="83">
        <v>0</v>
      </c>
      <c r="E296" s="84" t="s">
        <v>446</v>
      </c>
      <c r="F296" s="83">
        <v>0.85</v>
      </c>
      <c r="G296" s="85">
        <f t="shared" si="5"/>
        <v>1.0625</v>
      </c>
      <c r="H296" s="86" t="s">
        <v>204</v>
      </c>
      <c r="I296" s="87" t="s">
        <v>442</v>
      </c>
    </row>
    <row r="297" spans="1:9" x14ac:dyDescent="0.25">
      <c r="A297" s="9">
        <v>290</v>
      </c>
      <c r="B297" s="78" t="s">
        <v>295</v>
      </c>
      <c r="C297" s="79" t="s">
        <v>228</v>
      </c>
      <c r="D297" s="79">
        <v>0</v>
      </c>
      <c r="E297" s="79" t="s">
        <v>446</v>
      </c>
      <c r="F297" s="79">
        <v>8.91</v>
      </c>
      <c r="G297" s="88" t="str">
        <f t="shared" si="5"/>
        <v/>
      </c>
      <c r="H297" s="80" t="s">
        <v>214</v>
      </c>
      <c r="I297" s="81" t="s">
        <v>442</v>
      </c>
    </row>
    <row r="298" spans="1:9" x14ac:dyDescent="0.25">
      <c r="A298" s="9">
        <v>291</v>
      </c>
      <c r="B298" s="82" t="s">
        <v>59</v>
      </c>
      <c r="C298" s="83" t="s">
        <v>191</v>
      </c>
      <c r="D298" s="83">
        <v>1</v>
      </c>
      <c r="E298" s="89" t="s">
        <v>192</v>
      </c>
      <c r="F298" s="83">
        <v>2.4</v>
      </c>
      <c r="G298" s="85">
        <f t="shared" si="5"/>
        <v>2.9999999999999996</v>
      </c>
      <c r="H298" s="86" t="s">
        <v>217</v>
      </c>
      <c r="I298" s="87" t="s">
        <v>442</v>
      </c>
    </row>
    <row r="299" spans="1:9" x14ac:dyDescent="0.25">
      <c r="A299" s="9">
        <v>292</v>
      </c>
      <c r="B299" s="78" t="s">
        <v>296</v>
      </c>
      <c r="C299" s="79" t="s">
        <v>191</v>
      </c>
      <c r="D299" s="79">
        <v>1</v>
      </c>
      <c r="E299" s="79" t="s">
        <v>203</v>
      </c>
      <c r="F299" s="79">
        <v>2.94</v>
      </c>
      <c r="G299" s="88">
        <f t="shared" si="5"/>
        <v>3.6749999999999998</v>
      </c>
      <c r="H299" s="80" t="s">
        <v>238</v>
      </c>
      <c r="I299" s="81" t="s">
        <v>442</v>
      </c>
    </row>
    <row r="300" spans="1:9" x14ac:dyDescent="0.25">
      <c r="A300" s="9">
        <v>293</v>
      </c>
      <c r="B300" s="82" t="s">
        <v>505</v>
      </c>
      <c r="C300" s="83" t="s">
        <v>191</v>
      </c>
      <c r="D300" s="83">
        <v>1</v>
      </c>
      <c r="E300" s="89" t="s">
        <v>197</v>
      </c>
      <c r="F300" s="83">
        <v>1.86</v>
      </c>
      <c r="G300" s="85">
        <f t="shared" si="5"/>
        <v>2.3250000000000002</v>
      </c>
      <c r="H300" s="86" t="s">
        <v>659</v>
      </c>
      <c r="I300" s="87" t="s">
        <v>442</v>
      </c>
    </row>
    <row r="301" spans="1:9" x14ac:dyDescent="0.25">
      <c r="A301" s="9">
        <v>294</v>
      </c>
      <c r="B301" s="78" t="s">
        <v>660</v>
      </c>
      <c r="C301" s="79" t="s">
        <v>631</v>
      </c>
      <c r="D301" s="79">
        <v>1</v>
      </c>
      <c r="E301" s="90" t="s">
        <v>192</v>
      </c>
      <c r="F301" s="79">
        <v>0.32</v>
      </c>
      <c r="G301" s="88">
        <f t="shared" si="5"/>
        <v>0.39999999999999997</v>
      </c>
      <c r="H301" s="80" t="s">
        <v>289</v>
      </c>
      <c r="I301" s="81" t="s">
        <v>442</v>
      </c>
    </row>
    <row r="302" spans="1:9" hidden="1" x14ac:dyDescent="0.25">
      <c r="A302" s="9">
        <v>295</v>
      </c>
      <c r="B302" s="82" t="s">
        <v>615</v>
      </c>
      <c r="C302" s="83" t="s">
        <v>202</v>
      </c>
      <c r="D302" s="83">
        <v>1</v>
      </c>
      <c r="E302" s="83" t="s">
        <v>192</v>
      </c>
      <c r="F302" s="83">
        <v>4.3499999999999996</v>
      </c>
      <c r="G302" s="85">
        <f t="shared" si="5"/>
        <v>5.4374999999999991</v>
      </c>
      <c r="H302" s="86" t="s">
        <v>351</v>
      </c>
      <c r="I302" s="87" t="s">
        <v>444</v>
      </c>
    </row>
    <row r="303" spans="1:9" hidden="1" x14ac:dyDescent="0.25">
      <c r="A303" s="9">
        <v>296</v>
      </c>
      <c r="B303" s="78" t="s">
        <v>118</v>
      </c>
      <c r="C303" s="79" t="s">
        <v>228</v>
      </c>
      <c r="D303" s="79">
        <v>1</v>
      </c>
      <c r="E303" s="79" t="s">
        <v>447</v>
      </c>
      <c r="F303" s="79">
        <v>26.17</v>
      </c>
      <c r="G303" s="88" t="str">
        <f t="shared" si="5"/>
        <v/>
      </c>
      <c r="H303" s="80" t="s">
        <v>337</v>
      </c>
      <c r="I303" s="81" t="s">
        <v>444</v>
      </c>
    </row>
    <row r="304" spans="1:9" hidden="1" x14ac:dyDescent="0.25">
      <c r="A304" s="9">
        <v>297</v>
      </c>
      <c r="B304" s="82" t="s">
        <v>145</v>
      </c>
      <c r="C304" s="83" t="s">
        <v>633</v>
      </c>
      <c r="D304" s="83">
        <v>1</v>
      </c>
      <c r="E304" s="83" t="s">
        <v>197</v>
      </c>
      <c r="F304" s="83">
        <v>1.34</v>
      </c>
      <c r="G304" s="85">
        <f t="shared" si="5"/>
        <v>1.675</v>
      </c>
      <c r="H304" s="86" t="s">
        <v>337</v>
      </c>
      <c r="I304" s="87" t="s">
        <v>444</v>
      </c>
    </row>
    <row r="305" spans="1:9" x14ac:dyDescent="0.25">
      <c r="A305" s="9">
        <v>298</v>
      </c>
      <c r="B305" s="78" t="s">
        <v>72</v>
      </c>
      <c r="C305" s="79" t="s">
        <v>191</v>
      </c>
      <c r="D305" s="79">
        <v>1</v>
      </c>
      <c r="E305" s="79" t="s">
        <v>192</v>
      </c>
      <c r="F305" s="79">
        <v>1.98</v>
      </c>
      <c r="G305" s="88">
        <f t="shared" si="5"/>
        <v>2.4749999999999996</v>
      </c>
      <c r="H305" s="80" t="s">
        <v>223</v>
      </c>
      <c r="I305" s="81" t="s">
        <v>442</v>
      </c>
    </row>
    <row r="306" spans="1:9" hidden="1" x14ac:dyDescent="0.25">
      <c r="A306" s="9">
        <v>299</v>
      </c>
      <c r="B306" s="82" t="s">
        <v>569</v>
      </c>
      <c r="C306" s="83" t="s">
        <v>191</v>
      </c>
      <c r="D306" s="83">
        <v>1</v>
      </c>
      <c r="E306" s="83" t="s">
        <v>432</v>
      </c>
      <c r="F306" s="83">
        <v>2.63</v>
      </c>
      <c r="G306" s="85">
        <f t="shared" si="5"/>
        <v>3.2874999999999996</v>
      </c>
      <c r="H306" s="86" t="s">
        <v>344</v>
      </c>
      <c r="I306" s="87" t="s">
        <v>444</v>
      </c>
    </row>
    <row r="307" spans="1:9" hidden="1" x14ac:dyDescent="0.25">
      <c r="A307" s="9">
        <v>300</v>
      </c>
      <c r="B307" s="78" t="s">
        <v>570</v>
      </c>
      <c r="C307" s="79" t="s">
        <v>633</v>
      </c>
      <c r="D307" s="79">
        <v>1</v>
      </c>
      <c r="E307" s="79" t="s">
        <v>192</v>
      </c>
      <c r="F307" s="79">
        <v>1.54</v>
      </c>
      <c r="G307" s="88">
        <f t="shared" si="5"/>
        <v>1.925</v>
      </c>
      <c r="H307" s="80" t="s">
        <v>340</v>
      </c>
      <c r="I307" s="81" t="s">
        <v>444</v>
      </c>
    </row>
    <row r="308" spans="1:9" x14ac:dyDescent="0.25">
      <c r="A308" s="9">
        <v>301</v>
      </c>
      <c r="B308" s="82" t="s">
        <v>297</v>
      </c>
      <c r="C308" s="83" t="s">
        <v>631</v>
      </c>
      <c r="D308" s="83">
        <v>1</v>
      </c>
      <c r="E308" s="84" t="s">
        <v>432</v>
      </c>
      <c r="F308" s="83">
        <v>0.64</v>
      </c>
      <c r="G308" s="85">
        <f t="shared" si="5"/>
        <v>0.79999999999999993</v>
      </c>
      <c r="H308" s="86" t="s">
        <v>238</v>
      </c>
      <c r="I308" s="87" t="s">
        <v>442</v>
      </c>
    </row>
    <row r="309" spans="1:9" x14ac:dyDescent="0.25">
      <c r="A309" s="9">
        <v>302</v>
      </c>
      <c r="B309" s="78" t="s">
        <v>661</v>
      </c>
      <c r="C309" s="79" t="s">
        <v>633</v>
      </c>
      <c r="D309" s="79">
        <v>1</v>
      </c>
      <c r="E309" s="79" t="s">
        <v>447</v>
      </c>
      <c r="F309" s="79">
        <v>1.77</v>
      </c>
      <c r="G309" s="88">
        <f t="shared" si="5"/>
        <v>2.2124999999999999</v>
      </c>
      <c r="H309" s="80" t="s">
        <v>217</v>
      </c>
      <c r="I309" s="81" t="s">
        <v>442</v>
      </c>
    </row>
    <row r="310" spans="1:9" hidden="1" x14ac:dyDescent="0.25">
      <c r="A310" s="9">
        <v>303</v>
      </c>
      <c r="B310" s="82" t="s">
        <v>571</v>
      </c>
      <c r="C310" s="83" t="s">
        <v>631</v>
      </c>
      <c r="D310" s="83">
        <v>1</v>
      </c>
      <c r="E310" s="89" t="s">
        <v>445</v>
      </c>
      <c r="F310" s="83">
        <v>0.56999999999999995</v>
      </c>
      <c r="G310" s="85">
        <f t="shared" si="5"/>
        <v>0.71249999999999991</v>
      </c>
      <c r="H310" s="86" t="s">
        <v>339</v>
      </c>
      <c r="I310" s="87" t="s">
        <v>444</v>
      </c>
    </row>
    <row r="311" spans="1:9" hidden="1" x14ac:dyDescent="0.25">
      <c r="A311" s="9">
        <v>304</v>
      </c>
      <c r="B311" s="78" t="s">
        <v>705</v>
      </c>
      <c r="C311" s="79" t="s">
        <v>631</v>
      </c>
      <c r="D311" s="79">
        <v>1</v>
      </c>
      <c r="E311" s="79" t="s">
        <v>192</v>
      </c>
      <c r="F311" s="79">
        <v>0.53</v>
      </c>
      <c r="G311" s="88">
        <f t="shared" si="5"/>
        <v>0.66249999999999998</v>
      </c>
      <c r="H311" s="80" t="s">
        <v>368</v>
      </c>
      <c r="I311" s="81" t="s">
        <v>444</v>
      </c>
    </row>
    <row r="312" spans="1:9" hidden="1" x14ac:dyDescent="0.25">
      <c r="A312" s="9">
        <v>305</v>
      </c>
      <c r="B312" s="82" t="s">
        <v>572</v>
      </c>
      <c r="C312" s="83" t="s">
        <v>191</v>
      </c>
      <c r="D312" s="83">
        <v>1</v>
      </c>
      <c r="E312" s="89" t="s">
        <v>192</v>
      </c>
      <c r="F312" s="83">
        <v>2.23</v>
      </c>
      <c r="G312" s="85">
        <f t="shared" si="5"/>
        <v>2.7874999999999996</v>
      </c>
      <c r="H312" s="86" t="s">
        <v>340</v>
      </c>
      <c r="I312" s="87" t="s">
        <v>444</v>
      </c>
    </row>
    <row r="313" spans="1:9" x14ac:dyDescent="0.25">
      <c r="A313" s="9">
        <v>306</v>
      </c>
      <c r="B313" s="78" t="s">
        <v>109</v>
      </c>
      <c r="C313" s="79" t="s">
        <v>631</v>
      </c>
      <c r="D313" s="79">
        <v>1</v>
      </c>
      <c r="E313" s="90" t="s">
        <v>192</v>
      </c>
      <c r="F313" s="79">
        <v>0.71</v>
      </c>
      <c r="G313" s="88">
        <f t="shared" si="5"/>
        <v>0.88749999999999996</v>
      </c>
      <c r="H313" s="80" t="s">
        <v>451</v>
      </c>
      <c r="I313" s="81" t="s">
        <v>442</v>
      </c>
    </row>
    <row r="314" spans="1:9" x14ac:dyDescent="0.25">
      <c r="A314" s="9">
        <v>307</v>
      </c>
      <c r="B314" s="82" t="s">
        <v>507</v>
      </c>
      <c r="C314" s="83" t="s">
        <v>633</v>
      </c>
      <c r="D314" s="83">
        <v>0</v>
      </c>
      <c r="E314" s="83" t="s">
        <v>433</v>
      </c>
      <c r="F314" s="83">
        <v>0.94</v>
      </c>
      <c r="G314" s="85">
        <f t="shared" si="5"/>
        <v>1.1749999999999998</v>
      </c>
      <c r="H314" s="86" t="s">
        <v>214</v>
      </c>
      <c r="I314" s="87" t="s">
        <v>442</v>
      </c>
    </row>
    <row r="315" spans="1:9" hidden="1" x14ac:dyDescent="0.25">
      <c r="A315" s="9">
        <v>308</v>
      </c>
      <c r="B315" s="78" t="s">
        <v>573</v>
      </c>
      <c r="C315" s="79" t="s">
        <v>633</v>
      </c>
      <c r="D315" s="79">
        <v>1</v>
      </c>
      <c r="E315" s="79" t="s">
        <v>433</v>
      </c>
      <c r="F315" s="79">
        <v>1.25</v>
      </c>
      <c r="G315" s="88">
        <f t="shared" si="5"/>
        <v>1.5625</v>
      </c>
      <c r="H315" s="80" t="s">
        <v>349</v>
      </c>
      <c r="I315" s="81" t="s">
        <v>444</v>
      </c>
    </row>
    <row r="316" spans="1:9" x14ac:dyDescent="0.25">
      <c r="A316" s="9">
        <v>309</v>
      </c>
      <c r="B316" s="82" t="s">
        <v>508</v>
      </c>
      <c r="C316" s="83" t="s">
        <v>633</v>
      </c>
      <c r="D316" s="83">
        <v>1</v>
      </c>
      <c r="E316" s="83" t="s">
        <v>433</v>
      </c>
      <c r="F316" s="83">
        <v>1.21</v>
      </c>
      <c r="G316" s="85">
        <f t="shared" si="5"/>
        <v>1.5125</v>
      </c>
      <c r="H316" s="86" t="s">
        <v>451</v>
      </c>
      <c r="I316" s="87" t="s">
        <v>442</v>
      </c>
    </row>
    <row r="317" spans="1:9" hidden="1" x14ac:dyDescent="0.25">
      <c r="A317" s="9">
        <v>310</v>
      </c>
      <c r="B317" s="78" t="s">
        <v>124</v>
      </c>
      <c r="C317" s="79" t="s">
        <v>202</v>
      </c>
      <c r="D317" s="79">
        <v>1</v>
      </c>
      <c r="E317" s="79" t="s">
        <v>192</v>
      </c>
      <c r="F317" s="79">
        <v>4.03</v>
      </c>
      <c r="G317" s="88">
        <f t="shared" si="5"/>
        <v>5.0374999999999996</v>
      </c>
      <c r="H317" s="80" t="s">
        <v>340</v>
      </c>
      <c r="I317" s="81" t="s">
        <v>444</v>
      </c>
    </row>
    <row r="318" spans="1:9" x14ac:dyDescent="0.25">
      <c r="A318" s="9">
        <v>311</v>
      </c>
      <c r="B318" s="82" t="s">
        <v>509</v>
      </c>
      <c r="C318" s="83" t="s">
        <v>633</v>
      </c>
      <c r="D318" s="83">
        <v>1</v>
      </c>
      <c r="E318" s="83" t="s">
        <v>433</v>
      </c>
      <c r="F318" s="83">
        <v>1.06</v>
      </c>
      <c r="G318" s="85">
        <f t="shared" si="5"/>
        <v>1.325</v>
      </c>
      <c r="H318" s="86" t="s">
        <v>195</v>
      </c>
      <c r="I318" s="87" t="s">
        <v>442</v>
      </c>
    </row>
    <row r="319" spans="1:9" hidden="1" x14ac:dyDescent="0.25">
      <c r="A319" s="9">
        <v>312</v>
      </c>
      <c r="B319" s="78" t="s">
        <v>147</v>
      </c>
      <c r="C319" s="79" t="s">
        <v>191</v>
      </c>
      <c r="D319" s="79">
        <v>1</v>
      </c>
      <c r="E319" s="90" t="s">
        <v>192</v>
      </c>
      <c r="F319" s="79">
        <v>2</v>
      </c>
      <c r="G319" s="88">
        <f t="shared" si="5"/>
        <v>2.5</v>
      </c>
      <c r="H319" s="80" t="s">
        <v>339</v>
      </c>
      <c r="I319" s="81" t="s">
        <v>444</v>
      </c>
    </row>
    <row r="320" spans="1:9" hidden="1" x14ac:dyDescent="0.25">
      <c r="A320" s="9">
        <v>313</v>
      </c>
      <c r="B320" s="82" t="s">
        <v>574</v>
      </c>
      <c r="C320" s="83" t="s">
        <v>631</v>
      </c>
      <c r="D320" s="83">
        <v>1</v>
      </c>
      <c r="E320" s="91" t="s">
        <v>446</v>
      </c>
      <c r="F320" s="83">
        <v>0.65</v>
      </c>
      <c r="G320" s="85">
        <f t="shared" si="5"/>
        <v>0.8125</v>
      </c>
      <c r="H320" s="86" t="s">
        <v>356</v>
      </c>
      <c r="I320" s="87" t="s">
        <v>444</v>
      </c>
    </row>
    <row r="321" spans="1:9" hidden="1" x14ac:dyDescent="0.25">
      <c r="A321" s="9">
        <v>314</v>
      </c>
      <c r="B321" s="78" t="s">
        <v>706</v>
      </c>
      <c r="C321" s="79" t="s">
        <v>631</v>
      </c>
      <c r="D321" s="79">
        <v>1</v>
      </c>
      <c r="E321" s="79" t="s">
        <v>432</v>
      </c>
      <c r="F321" s="79">
        <v>0.34</v>
      </c>
      <c r="G321" s="88">
        <f t="shared" si="5"/>
        <v>0.42499999999999999</v>
      </c>
      <c r="H321" s="80" t="s">
        <v>339</v>
      </c>
      <c r="I321" s="81" t="s">
        <v>444</v>
      </c>
    </row>
    <row r="322" spans="1:9" x14ac:dyDescent="0.25">
      <c r="A322" s="9">
        <v>315</v>
      </c>
      <c r="B322" s="82" t="s">
        <v>512</v>
      </c>
      <c r="C322" s="83" t="s">
        <v>633</v>
      </c>
      <c r="D322" s="83">
        <v>1</v>
      </c>
      <c r="E322" s="84" t="s">
        <v>192</v>
      </c>
      <c r="F322" s="83">
        <v>1.55</v>
      </c>
      <c r="G322" s="85">
        <f t="shared" si="5"/>
        <v>1.9375</v>
      </c>
      <c r="H322" s="86" t="s">
        <v>214</v>
      </c>
      <c r="I322" s="87" t="s">
        <v>442</v>
      </c>
    </row>
    <row r="323" spans="1:9" hidden="1" x14ac:dyDescent="0.25">
      <c r="A323" s="9">
        <v>316</v>
      </c>
      <c r="B323" s="78" t="s">
        <v>165</v>
      </c>
      <c r="C323" s="79" t="s">
        <v>633</v>
      </c>
      <c r="D323" s="79">
        <v>1</v>
      </c>
      <c r="E323" s="79" t="s">
        <v>192</v>
      </c>
      <c r="F323" s="79">
        <v>1.1499999999999999</v>
      </c>
      <c r="G323" s="88">
        <f t="shared" si="5"/>
        <v>1.4374999999999998</v>
      </c>
      <c r="H323" s="80" t="s">
        <v>368</v>
      </c>
      <c r="I323" s="81" t="s">
        <v>444</v>
      </c>
    </row>
    <row r="324" spans="1:9" x14ac:dyDescent="0.25">
      <c r="A324" s="9">
        <v>317</v>
      </c>
      <c r="B324" s="82" t="s">
        <v>513</v>
      </c>
      <c r="C324" s="83" t="s">
        <v>633</v>
      </c>
      <c r="D324" s="83">
        <v>1</v>
      </c>
      <c r="E324" s="89" t="s">
        <v>445</v>
      </c>
      <c r="F324" s="83">
        <v>1.01</v>
      </c>
      <c r="G324" s="85">
        <f t="shared" si="5"/>
        <v>1.2625</v>
      </c>
      <c r="H324" s="86" t="s">
        <v>214</v>
      </c>
      <c r="I324" s="87" t="s">
        <v>442</v>
      </c>
    </row>
    <row r="325" spans="1:9" x14ac:dyDescent="0.25">
      <c r="A325" s="9">
        <v>318</v>
      </c>
      <c r="B325" s="78" t="s">
        <v>662</v>
      </c>
      <c r="C325" s="79" t="s">
        <v>631</v>
      </c>
      <c r="D325" s="79">
        <v>1</v>
      </c>
      <c r="E325" s="79" t="s">
        <v>430</v>
      </c>
      <c r="F325" s="79">
        <v>0.32</v>
      </c>
      <c r="G325" s="88">
        <f t="shared" si="5"/>
        <v>0.39999999999999997</v>
      </c>
      <c r="H325" s="80" t="s">
        <v>231</v>
      </c>
      <c r="I325" s="81" t="s">
        <v>442</v>
      </c>
    </row>
    <row r="326" spans="1:9" x14ac:dyDescent="0.25">
      <c r="A326" s="9">
        <v>319</v>
      </c>
      <c r="B326" s="82" t="s">
        <v>301</v>
      </c>
      <c r="C326" s="83" t="s">
        <v>633</v>
      </c>
      <c r="D326" s="83">
        <v>1</v>
      </c>
      <c r="E326" s="89" t="s">
        <v>192</v>
      </c>
      <c r="F326" s="83">
        <v>1.44</v>
      </c>
      <c r="G326" s="85">
        <f t="shared" si="5"/>
        <v>1.7999999999999998</v>
      </c>
      <c r="H326" s="86" t="s">
        <v>225</v>
      </c>
      <c r="I326" s="87" t="s">
        <v>442</v>
      </c>
    </row>
    <row r="327" spans="1:9" x14ac:dyDescent="0.25">
      <c r="A327" s="9">
        <v>320</v>
      </c>
      <c r="B327" s="78" t="s">
        <v>663</v>
      </c>
      <c r="C327" s="79" t="s">
        <v>631</v>
      </c>
      <c r="D327" s="79">
        <v>1</v>
      </c>
      <c r="E327" s="90" t="s">
        <v>192</v>
      </c>
      <c r="F327" s="79">
        <v>0.49</v>
      </c>
      <c r="G327" s="88">
        <f t="shared" si="5"/>
        <v>0.61249999999999993</v>
      </c>
      <c r="H327" s="80" t="s">
        <v>289</v>
      </c>
      <c r="I327" s="81" t="s">
        <v>442</v>
      </c>
    </row>
    <row r="328" spans="1:9" x14ac:dyDescent="0.25">
      <c r="A328" s="9">
        <v>321</v>
      </c>
      <c r="B328" s="82" t="s">
        <v>302</v>
      </c>
      <c r="C328" s="83" t="s">
        <v>194</v>
      </c>
      <c r="D328" s="83">
        <v>1</v>
      </c>
      <c r="E328" s="83" t="s">
        <v>197</v>
      </c>
      <c r="F328" s="83">
        <v>7.98</v>
      </c>
      <c r="G328" s="85">
        <f t="shared" ref="G328:G391" si="6">IF(C328&lt;=B$2,"",F328/0.8)</f>
        <v>9.9749999999999996</v>
      </c>
      <c r="H328" s="86" t="s">
        <v>289</v>
      </c>
      <c r="I328" s="87" t="s">
        <v>442</v>
      </c>
    </row>
    <row r="329" spans="1:9" hidden="1" x14ac:dyDescent="0.25">
      <c r="A329" s="9">
        <v>322</v>
      </c>
      <c r="B329" s="78" t="s">
        <v>707</v>
      </c>
      <c r="C329" s="79" t="s">
        <v>191</v>
      </c>
      <c r="D329" s="79">
        <v>1</v>
      </c>
      <c r="E329" s="79" t="s">
        <v>445</v>
      </c>
      <c r="F329" s="79">
        <v>2.9</v>
      </c>
      <c r="G329" s="88">
        <f t="shared" si="6"/>
        <v>3.6249999999999996</v>
      </c>
      <c r="H329" s="80" t="s">
        <v>356</v>
      </c>
      <c r="I329" s="81" t="s">
        <v>444</v>
      </c>
    </row>
    <row r="330" spans="1:9" x14ac:dyDescent="0.25">
      <c r="A330" s="9">
        <v>323</v>
      </c>
      <c r="B330" s="82" t="s">
        <v>104</v>
      </c>
      <c r="C330" s="83" t="s">
        <v>631</v>
      </c>
      <c r="D330" s="83">
        <v>1</v>
      </c>
      <c r="E330" s="83" t="s">
        <v>203</v>
      </c>
      <c r="F330" s="83">
        <v>0.9</v>
      </c>
      <c r="G330" s="85">
        <f t="shared" si="6"/>
        <v>1.125</v>
      </c>
      <c r="H330" s="86" t="s">
        <v>195</v>
      </c>
      <c r="I330" s="87" t="s">
        <v>442</v>
      </c>
    </row>
    <row r="331" spans="1:9" x14ac:dyDescent="0.25">
      <c r="A331" s="9">
        <v>324</v>
      </c>
      <c r="B331" s="78" t="s">
        <v>303</v>
      </c>
      <c r="C331" s="79" t="s">
        <v>633</v>
      </c>
      <c r="D331" s="79">
        <v>1</v>
      </c>
      <c r="E331" s="79" t="s">
        <v>203</v>
      </c>
      <c r="F331" s="79">
        <v>1.1000000000000001</v>
      </c>
      <c r="G331" s="88">
        <f t="shared" si="6"/>
        <v>1.375</v>
      </c>
      <c r="H331" s="80" t="s">
        <v>195</v>
      </c>
      <c r="I331" s="81" t="s">
        <v>442</v>
      </c>
    </row>
    <row r="332" spans="1:9" x14ac:dyDescent="0.25">
      <c r="A332" s="9">
        <v>325</v>
      </c>
      <c r="B332" s="82" t="s">
        <v>305</v>
      </c>
      <c r="C332" s="83" t="s">
        <v>191</v>
      </c>
      <c r="D332" s="83">
        <v>1</v>
      </c>
      <c r="E332" s="83" t="s">
        <v>192</v>
      </c>
      <c r="F332" s="83">
        <v>2.93</v>
      </c>
      <c r="G332" s="85">
        <f t="shared" si="6"/>
        <v>3.6625000000000001</v>
      </c>
      <c r="H332" s="86" t="s">
        <v>221</v>
      </c>
      <c r="I332" s="87" t="s">
        <v>442</v>
      </c>
    </row>
    <row r="333" spans="1:9" x14ac:dyDescent="0.25">
      <c r="A333" s="9">
        <v>326</v>
      </c>
      <c r="B333" s="78" t="s">
        <v>106</v>
      </c>
      <c r="C333" s="79" t="s">
        <v>631</v>
      </c>
      <c r="D333" s="79">
        <v>1</v>
      </c>
      <c r="E333" s="79" t="s">
        <v>192</v>
      </c>
      <c r="F333" s="79">
        <v>0.54</v>
      </c>
      <c r="G333" s="88">
        <f t="shared" si="6"/>
        <v>0.67500000000000004</v>
      </c>
      <c r="H333" s="80" t="s">
        <v>195</v>
      </c>
      <c r="I333" s="81" t="s">
        <v>442</v>
      </c>
    </row>
    <row r="334" spans="1:9" x14ac:dyDescent="0.25">
      <c r="A334" s="9">
        <v>327</v>
      </c>
      <c r="B334" s="82" t="s">
        <v>307</v>
      </c>
      <c r="C334" s="83" t="s">
        <v>633</v>
      </c>
      <c r="D334" s="83">
        <v>1</v>
      </c>
      <c r="E334" s="84" t="s">
        <v>203</v>
      </c>
      <c r="F334" s="83">
        <v>1.03</v>
      </c>
      <c r="G334" s="85">
        <f t="shared" si="6"/>
        <v>1.2874999999999999</v>
      </c>
      <c r="H334" s="86" t="s">
        <v>221</v>
      </c>
      <c r="I334" s="87" t="s">
        <v>442</v>
      </c>
    </row>
    <row r="335" spans="1:9" x14ac:dyDescent="0.25">
      <c r="A335" s="9">
        <v>328</v>
      </c>
      <c r="B335" s="78" t="s">
        <v>664</v>
      </c>
      <c r="C335" s="79" t="s">
        <v>191</v>
      </c>
      <c r="D335" s="79">
        <v>1</v>
      </c>
      <c r="E335" s="79" t="s">
        <v>192</v>
      </c>
      <c r="F335" s="79">
        <v>2.48</v>
      </c>
      <c r="G335" s="88">
        <f t="shared" si="6"/>
        <v>3.0999999999999996</v>
      </c>
      <c r="H335" s="80" t="s">
        <v>244</v>
      </c>
      <c r="I335" s="81" t="s">
        <v>442</v>
      </c>
    </row>
    <row r="336" spans="1:9" hidden="1" x14ac:dyDescent="0.25">
      <c r="A336" s="9">
        <v>329</v>
      </c>
      <c r="B336" s="82" t="s">
        <v>179</v>
      </c>
      <c r="C336" s="83" t="s">
        <v>631</v>
      </c>
      <c r="D336" s="83">
        <v>1</v>
      </c>
      <c r="E336" s="89" t="s">
        <v>192</v>
      </c>
      <c r="F336" s="83">
        <v>0.65</v>
      </c>
      <c r="G336" s="85">
        <f t="shared" si="6"/>
        <v>0.8125</v>
      </c>
      <c r="H336" s="86" t="s">
        <v>351</v>
      </c>
      <c r="I336" s="87" t="s">
        <v>444</v>
      </c>
    </row>
    <row r="337" spans="1:9" x14ac:dyDescent="0.25">
      <c r="A337" s="9">
        <v>330</v>
      </c>
      <c r="B337" s="78" t="s">
        <v>36</v>
      </c>
      <c r="C337" s="79" t="s">
        <v>194</v>
      </c>
      <c r="D337" s="79">
        <v>1</v>
      </c>
      <c r="E337" s="79" t="s">
        <v>445</v>
      </c>
      <c r="F337" s="79">
        <v>5.81</v>
      </c>
      <c r="G337" s="88">
        <f t="shared" si="6"/>
        <v>7.2624999999999993</v>
      </c>
      <c r="H337" s="80" t="s">
        <v>193</v>
      </c>
      <c r="I337" s="81" t="s">
        <v>442</v>
      </c>
    </row>
    <row r="338" spans="1:9" hidden="1" x14ac:dyDescent="0.25">
      <c r="A338" s="9">
        <v>331</v>
      </c>
      <c r="B338" s="82" t="s">
        <v>408</v>
      </c>
      <c r="C338" s="83" t="s">
        <v>633</v>
      </c>
      <c r="D338" s="83">
        <v>1</v>
      </c>
      <c r="E338" s="89" t="s">
        <v>445</v>
      </c>
      <c r="F338" s="83">
        <v>1.73</v>
      </c>
      <c r="G338" s="85">
        <f t="shared" si="6"/>
        <v>2.1624999999999996</v>
      </c>
      <c r="H338" s="86" t="s">
        <v>339</v>
      </c>
      <c r="I338" s="87" t="s">
        <v>444</v>
      </c>
    </row>
    <row r="339" spans="1:9" x14ac:dyDescent="0.25">
      <c r="A339" s="9">
        <v>332</v>
      </c>
      <c r="B339" s="78" t="s">
        <v>65</v>
      </c>
      <c r="C339" s="79" t="s">
        <v>633</v>
      </c>
      <c r="D339" s="79">
        <v>1</v>
      </c>
      <c r="E339" s="90" t="s">
        <v>192</v>
      </c>
      <c r="F339" s="79">
        <v>1.1200000000000001</v>
      </c>
      <c r="G339" s="88">
        <f t="shared" si="6"/>
        <v>1.4000000000000001</v>
      </c>
      <c r="H339" s="80" t="s">
        <v>231</v>
      </c>
      <c r="I339" s="81" t="s">
        <v>442</v>
      </c>
    </row>
    <row r="340" spans="1:9" x14ac:dyDescent="0.25">
      <c r="A340" s="9">
        <v>333</v>
      </c>
      <c r="B340" s="82" t="s">
        <v>30</v>
      </c>
      <c r="C340" s="83" t="s">
        <v>191</v>
      </c>
      <c r="D340" s="83">
        <v>1</v>
      </c>
      <c r="E340" s="83" t="s">
        <v>192</v>
      </c>
      <c r="F340" s="83">
        <v>1.95</v>
      </c>
      <c r="G340" s="85">
        <f t="shared" si="6"/>
        <v>2.4375</v>
      </c>
      <c r="H340" s="86" t="s">
        <v>223</v>
      </c>
      <c r="I340" s="87" t="s">
        <v>442</v>
      </c>
    </row>
    <row r="341" spans="1:9" hidden="1" x14ac:dyDescent="0.25">
      <c r="A341" s="9">
        <v>334</v>
      </c>
      <c r="B341" s="78" t="s">
        <v>409</v>
      </c>
      <c r="C341" s="79" t="s">
        <v>191</v>
      </c>
      <c r="D341" s="79">
        <v>1</v>
      </c>
      <c r="E341" s="79" t="s">
        <v>430</v>
      </c>
      <c r="F341" s="79">
        <v>1.86</v>
      </c>
      <c r="G341" s="88">
        <f t="shared" si="6"/>
        <v>2.3250000000000002</v>
      </c>
      <c r="H341" s="80" t="s">
        <v>339</v>
      </c>
      <c r="I341" s="81" t="s">
        <v>444</v>
      </c>
    </row>
    <row r="342" spans="1:9" hidden="1" x14ac:dyDescent="0.25">
      <c r="A342" s="9">
        <v>335</v>
      </c>
      <c r="B342" s="82" t="s">
        <v>139</v>
      </c>
      <c r="C342" s="83" t="s">
        <v>191</v>
      </c>
      <c r="D342" s="83">
        <v>1</v>
      </c>
      <c r="E342" s="83" t="s">
        <v>447</v>
      </c>
      <c r="F342" s="83">
        <v>2.2799999999999998</v>
      </c>
      <c r="G342" s="85">
        <f t="shared" si="6"/>
        <v>2.8499999999999996</v>
      </c>
      <c r="H342" s="86" t="s">
        <v>340</v>
      </c>
      <c r="I342" s="87" t="s">
        <v>444</v>
      </c>
    </row>
    <row r="343" spans="1:9" x14ac:dyDescent="0.25">
      <c r="A343" s="9">
        <v>336</v>
      </c>
      <c r="B343" s="78" t="s">
        <v>514</v>
      </c>
      <c r="C343" s="79" t="s">
        <v>191</v>
      </c>
      <c r="D343" s="79">
        <v>1</v>
      </c>
      <c r="E343" s="79" t="s">
        <v>446</v>
      </c>
      <c r="F343" s="79">
        <v>2.4</v>
      </c>
      <c r="G343" s="88">
        <f t="shared" si="6"/>
        <v>2.9999999999999996</v>
      </c>
      <c r="H343" s="80" t="s">
        <v>459</v>
      </c>
      <c r="I343" s="81" t="s">
        <v>442</v>
      </c>
    </row>
    <row r="344" spans="1:9" hidden="1" x14ac:dyDescent="0.25">
      <c r="A344" s="9">
        <v>337</v>
      </c>
      <c r="B344" s="82" t="s">
        <v>161</v>
      </c>
      <c r="C344" s="83" t="s">
        <v>633</v>
      </c>
      <c r="D344" s="83">
        <v>1</v>
      </c>
      <c r="E344" s="83" t="s">
        <v>192</v>
      </c>
      <c r="F344" s="83">
        <v>1.64</v>
      </c>
      <c r="G344" s="85">
        <f t="shared" si="6"/>
        <v>2.0499999999999998</v>
      </c>
      <c r="H344" s="86" t="s">
        <v>356</v>
      </c>
      <c r="I344" s="87" t="s">
        <v>444</v>
      </c>
    </row>
    <row r="345" spans="1:9" hidden="1" x14ac:dyDescent="0.25">
      <c r="A345" s="9">
        <v>338</v>
      </c>
      <c r="B345" s="78" t="s">
        <v>411</v>
      </c>
      <c r="C345" s="79" t="s">
        <v>633</v>
      </c>
      <c r="D345" s="79">
        <v>1</v>
      </c>
      <c r="E345" s="90" t="s">
        <v>433</v>
      </c>
      <c r="F345" s="79">
        <v>1.7</v>
      </c>
      <c r="G345" s="88">
        <f t="shared" si="6"/>
        <v>2.125</v>
      </c>
      <c r="H345" s="80" t="s">
        <v>351</v>
      </c>
      <c r="I345" s="81" t="s">
        <v>444</v>
      </c>
    </row>
    <row r="346" spans="1:9" hidden="1" x14ac:dyDescent="0.25">
      <c r="A346" s="9">
        <v>339</v>
      </c>
      <c r="B346" s="82" t="s">
        <v>162</v>
      </c>
      <c r="C346" s="83" t="s">
        <v>633</v>
      </c>
      <c r="D346" s="83">
        <v>1</v>
      </c>
      <c r="E346" s="91" t="s">
        <v>192</v>
      </c>
      <c r="F346" s="83">
        <v>1.02</v>
      </c>
      <c r="G346" s="85">
        <f t="shared" si="6"/>
        <v>1.2749999999999999</v>
      </c>
      <c r="H346" s="86" t="s">
        <v>368</v>
      </c>
      <c r="I346" s="87" t="s">
        <v>444</v>
      </c>
    </row>
    <row r="347" spans="1:9" hidden="1" x14ac:dyDescent="0.25">
      <c r="A347" s="9">
        <v>340</v>
      </c>
      <c r="B347" s="78" t="s">
        <v>176</v>
      </c>
      <c r="C347" s="79" t="s">
        <v>633</v>
      </c>
      <c r="D347" s="79">
        <v>1</v>
      </c>
      <c r="E347" s="79" t="s">
        <v>192</v>
      </c>
      <c r="F347" s="79">
        <v>1.1100000000000001</v>
      </c>
      <c r="G347" s="88">
        <f t="shared" si="6"/>
        <v>1.3875</v>
      </c>
      <c r="H347" s="80" t="s">
        <v>708</v>
      </c>
      <c r="I347" s="81" t="s">
        <v>444</v>
      </c>
    </row>
    <row r="348" spans="1:9" hidden="1" x14ac:dyDescent="0.25">
      <c r="A348" s="9">
        <v>341</v>
      </c>
      <c r="B348" s="82" t="s">
        <v>167</v>
      </c>
      <c r="C348" s="83" t="s">
        <v>202</v>
      </c>
      <c r="D348" s="83">
        <v>1</v>
      </c>
      <c r="E348" s="84" t="s">
        <v>192</v>
      </c>
      <c r="F348" s="83">
        <v>3.76</v>
      </c>
      <c r="G348" s="85">
        <f t="shared" si="6"/>
        <v>4.6999999999999993</v>
      </c>
      <c r="H348" s="86" t="s">
        <v>339</v>
      </c>
      <c r="I348" s="87" t="s">
        <v>444</v>
      </c>
    </row>
    <row r="349" spans="1:9" x14ac:dyDescent="0.25">
      <c r="A349" s="9">
        <v>342</v>
      </c>
      <c r="B349" s="78" t="s">
        <v>515</v>
      </c>
      <c r="C349" s="79" t="s">
        <v>194</v>
      </c>
      <c r="D349" s="79">
        <v>1</v>
      </c>
      <c r="E349" s="79" t="s">
        <v>447</v>
      </c>
      <c r="F349" s="79">
        <v>7.2</v>
      </c>
      <c r="G349" s="88">
        <f t="shared" si="6"/>
        <v>9</v>
      </c>
      <c r="H349" s="80" t="s">
        <v>459</v>
      </c>
      <c r="I349" s="81" t="s">
        <v>442</v>
      </c>
    </row>
    <row r="350" spans="1:9" hidden="1" x14ac:dyDescent="0.25">
      <c r="A350" s="9">
        <v>343</v>
      </c>
      <c r="B350" s="82" t="s">
        <v>414</v>
      </c>
      <c r="C350" s="83" t="s">
        <v>633</v>
      </c>
      <c r="D350" s="83">
        <v>1</v>
      </c>
      <c r="E350" s="89" t="s">
        <v>430</v>
      </c>
      <c r="F350" s="83">
        <v>1.54</v>
      </c>
      <c r="G350" s="85">
        <f t="shared" si="6"/>
        <v>1.925</v>
      </c>
      <c r="H350" s="86" t="s">
        <v>351</v>
      </c>
      <c r="I350" s="87" t="s">
        <v>444</v>
      </c>
    </row>
    <row r="351" spans="1:9" hidden="1" x14ac:dyDescent="0.25">
      <c r="A351" s="9">
        <v>344</v>
      </c>
      <c r="B351" s="78" t="s">
        <v>709</v>
      </c>
      <c r="C351" s="79" t="s">
        <v>631</v>
      </c>
      <c r="D351" s="79">
        <v>1</v>
      </c>
      <c r="E351" s="79" t="s">
        <v>203</v>
      </c>
      <c r="F351" s="79">
        <v>0.6</v>
      </c>
      <c r="G351" s="88">
        <f t="shared" si="6"/>
        <v>0.74999999999999989</v>
      </c>
      <c r="H351" s="80" t="s">
        <v>368</v>
      </c>
      <c r="I351" s="81" t="s">
        <v>444</v>
      </c>
    </row>
    <row r="352" spans="1:9" x14ac:dyDescent="0.25">
      <c r="A352" s="9">
        <v>345</v>
      </c>
      <c r="B352" s="82" t="s">
        <v>516</v>
      </c>
      <c r="C352" s="83" t="s">
        <v>202</v>
      </c>
      <c r="D352" s="83">
        <v>0</v>
      </c>
      <c r="E352" s="89" t="s">
        <v>432</v>
      </c>
      <c r="F352" s="83">
        <v>3.07</v>
      </c>
      <c r="G352" s="85">
        <f t="shared" si="6"/>
        <v>3.8374999999999995</v>
      </c>
      <c r="H352" s="86" t="s">
        <v>231</v>
      </c>
      <c r="I352" s="87" t="s">
        <v>442</v>
      </c>
    </row>
    <row r="353" spans="1:9" x14ac:dyDescent="0.25">
      <c r="A353" s="9">
        <v>346</v>
      </c>
      <c r="B353" s="78" t="s">
        <v>517</v>
      </c>
      <c r="C353" s="79" t="s">
        <v>202</v>
      </c>
      <c r="D353" s="79">
        <v>1</v>
      </c>
      <c r="E353" s="90" t="s">
        <v>433</v>
      </c>
      <c r="F353" s="79">
        <v>3.39</v>
      </c>
      <c r="G353" s="88">
        <f t="shared" si="6"/>
        <v>4.2374999999999998</v>
      </c>
      <c r="H353" s="80" t="s">
        <v>223</v>
      </c>
      <c r="I353" s="81" t="s">
        <v>442</v>
      </c>
    </row>
    <row r="354" spans="1:9" hidden="1" x14ac:dyDescent="0.25">
      <c r="A354" s="9">
        <v>347</v>
      </c>
      <c r="B354" s="82" t="s">
        <v>416</v>
      </c>
      <c r="C354" s="83" t="s">
        <v>631</v>
      </c>
      <c r="D354" s="83">
        <v>1</v>
      </c>
      <c r="E354" s="83" t="s">
        <v>192</v>
      </c>
      <c r="F354" s="83">
        <v>0.61</v>
      </c>
      <c r="G354" s="85">
        <f t="shared" si="6"/>
        <v>0.76249999999999996</v>
      </c>
      <c r="H354" s="86" t="s">
        <v>356</v>
      </c>
      <c r="I354" s="87" t="s">
        <v>444</v>
      </c>
    </row>
    <row r="355" spans="1:9" x14ac:dyDescent="0.25">
      <c r="A355" s="9">
        <v>348</v>
      </c>
      <c r="B355" s="78" t="s">
        <v>309</v>
      </c>
      <c r="C355" s="79" t="s">
        <v>191</v>
      </c>
      <c r="D355" s="79">
        <v>1</v>
      </c>
      <c r="E355" s="79" t="s">
        <v>432</v>
      </c>
      <c r="F355" s="79">
        <v>1.91</v>
      </c>
      <c r="G355" s="88">
        <f t="shared" si="6"/>
        <v>2.3874999999999997</v>
      </c>
      <c r="H355" s="80" t="s">
        <v>206</v>
      </c>
      <c r="I355" s="81" t="s">
        <v>442</v>
      </c>
    </row>
    <row r="356" spans="1:9" x14ac:dyDescent="0.25">
      <c r="A356" s="9">
        <v>349</v>
      </c>
      <c r="B356" s="82" t="s">
        <v>310</v>
      </c>
      <c r="C356" s="83" t="s">
        <v>633</v>
      </c>
      <c r="D356" s="83">
        <v>1</v>
      </c>
      <c r="E356" s="83" t="s">
        <v>192</v>
      </c>
      <c r="F356" s="83">
        <v>1.32</v>
      </c>
      <c r="G356" s="85">
        <f t="shared" si="6"/>
        <v>1.65</v>
      </c>
      <c r="H356" s="86" t="s">
        <v>223</v>
      </c>
      <c r="I356" s="87" t="s">
        <v>442</v>
      </c>
    </row>
    <row r="357" spans="1:9" x14ac:dyDescent="0.25">
      <c r="A357" s="9">
        <v>350</v>
      </c>
      <c r="B357" s="78" t="s">
        <v>311</v>
      </c>
      <c r="C357" s="79" t="s">
        <v>228</v>
      </c>
      <c r="D357" s="79">
        <v>0</v>
      </c>
      <c r="E357" s="79" t="s">
        <v>192</v>
      </c>
      <c r="F357" s="79">
        <v>9.1199999999999992</v>
      </c>
      <c r="G357" s="88" t="str">
        <f t="shared" si="6"/>
        <v/>
      </c>
      <c r="H357" s="80" t="s">
        <v>223</v>
      </c>
      <c r="I357" s="81" t="s">
        <v>442</v>
      </c>
    </row>
    <row r="358" spans="1:9" x14ac:dyDescent="0.25">
      <c r="A358" s="9">
        <v>351</v>
      </c>
      <c r="B358" s="82" t="s">
        <v>312</v>
      </c>
      <c r="C358" s="83" t="s">
        <v>633</v>
      </c>
      <c r="D358" s="83">
        <v>1</v>
      </c>
      <c r="E358" s="83" t="s">
        <v>192</v>
      </c>
      <c r="F358" s="83">
        <v>1.36</v>
      </c>
      <c r="G358" s="85">
        <f t="shared" si="6"/>
        <v>1.7</v>
      </c>
      <c r="H358" s="86" t="s">
        <v>457</v>
      </c>
      <c r="I358" s="87" t="s">
        <v>442</v>
      </c>
    </row>
    <row r="359" spans="1:9" x14ac:dyDescent="0.25">
      <c r="A359" s="9">
        <v>352</v>
      </c>
      <c r="B359" s="78" t="s">
        <v>519</v>
      </c>
      <c r="C359" s="79" t="s">
        <v>631</v>
      </c>
      <c r="D359" s="79">
        <v>1</v>
      </c>
      <c r="E359" s="79" t="s">
        <v>192</v>
      </c>
      <c r="F359" s="79">
        <v>0.61</v>
      </c>
      <c r="G359" s="88">
        <f t="shared" si="6"/>
        <v>0.76249999999999996</v>
      </c>
      <c r="H359" s="80" t="s">
        <v>231</v>
      </c>
      <c r="I359" s="81" t="s">
        <v>442</v>
      </c>
    </row>
    <row r="360" spans="1:9" x14ac:dyDescent="0.25">
      <c r="A360" s="9">
        <v>353</v>
      </c>
      <c r="B360" s="82" t="s">
        <v>520</v>
      </c>
      <c r="C360" s="83" t="s">
        <v>631</v>
      </c>
      <c r="D360" s="83">
        <v>1</v>
      </c>
      <c r="E360" s="84" t="s">
        <v>192</v>
      </c>
      <c r="F360" s="83">
        <v>0.66</v>
      </c>
      <c r="G360" s="85">
        <f t="shared" si="6"/>
        <v>0.82499999999999996</v>
      </c>
      <c r="H360" s="86" t="s">
        <v>252</v>
      </c>
      <c r="I360" s="87" t="s">
        <v>442</v>
      </c>
    </row>
    <row r="361" spans="1:9" hidden="1" x14ac:dyDescent="0.25">
      <c r="A361" s="9">
        <v>354</v>
      </c>
      <c r="B361" s="78" t="s">
        <v>171</v>
      </c>
      <c r="C361" s="79" t="s">
        <v>633</v>
      </c>
      <c r="D361" s="79">
        <v>1</v>
      </c>
      <c r="E361" s="79" t="s">
        <v>192</v>
      </c>
      <c r="F361" s="79">
        <v>1.53</v>
      </c>
      <c r="G361" s="88">
        <f t="shared" si="6"/>
        <v>1.9124999999999999</v>
      </c>
      <c r="H361" s="80" t="s">
        <v>358</v>
      </c>
      <c r="I361" s="81" t="s">
        <v>444</v>
      </c>
    </row>
    <row r="362" spans="1:9" hidden="1" x14ac:dyDescent="0.25">
      <c r="A362" s="9">
        <v>355</v>
      </c>
      <c r="B362" s="82" t="s">
        <v>417</v>
      </c>
      <c r="C362" s="83" t="s">
        <v>633</v>
      </c>
      <c r="D362" s="83">
        <v>1</v>
      </c>
      <c r="E362" s="89" t="s">
        <v>432</v>
      </c>
      <c r="F362" s="83">
        <v>1.55</v>
      </c>
      <c r="G362" s="85">
        <f t="shared" si="6"/>
        <v>1.9375</v>
      </c>
      <c r="H362" s="86" t="s">
        <v>342</v>
      </c>
      <c r="I362" s="87" t="s">
        <v>444</v>
      </c>
    </row>
    <row r="363" spans="1:9" hidden="1" x14ac:dyDescent="0.25">
      <c r="A363" s="9">
        <v>356</v>
      </c>
      <c r="B363" s="78" t="s">
        <v>576</v>
      </c>
      <c r="C363" s="79" t="s">
        <v>194</v>
      </c>
      <c r="D363" s="79">
        <v>1</v>
      </c>
      <c r="E363" s="79" t="s">
        <v>432</v>
      </c>
      <c r="F363" s="79">
        <v>8.06</v>
      </c>
      <c r="G363" s="88">
        <f t="shared" si="6"/>
        <v>10.074999999999999</v>
      </c>
      <c r="H363" s="80" t="s">
        <v>342</v>
      </c>
      <c r="I363" s="81" t="s">
        <v>444</v>
      </c>
    </row>
    <row r="364" spans="1:9" x14ac:dyDescent="0.25">
      <c r="A364" s="9">
        <v>357</v>
      </c>
      <c r="B364" s="82" t="s">
        <v>313</v>
      </c>
      <c r="C364" s="83" t="s">
        <v>633</v>
      </c>
      <c r="D364" s="83">
        <v>1</v>
      </c>
      <c r="E364" s="89" t="s">
        <v>203</v>
      </c>
      <c r="F364" s="83">
        <v>1.31</v>
      </c>
      <c r="G364" s="85">
        <f t="shared" si="6"/>
        <v>1.6375</v>
      </c>
      <c r="H364" s="86" t="s">
        <v>210</v>
      </c>
      <c r="I364" s="87" t="s">
        <v>442</v>
      </c>
    </row>
    <row r="365" spans="1:9" x14ac:dyDescent="0.25">
      <c r="A365" s="9">
        <v>358</v>
      </c>
      <c r="B365" s="78" t="s">
        <v>665</v>
      </c>
      <c r="C365" s="79" t="s">
        <v>631</v>
      </c>
      <c r="D365" s="79">
        <v>1</v>
      </c>
      <c r="E365" s="90" t="s">
        <v>192</v>
      </c>
      <c r="F365" s="79">
        <v>0.56000000000000005</v>
      </c>
      <c r="G365" s="88">
        <f t="shared" si="6"/>
        <v>0.70000000000000007</v>
      </c>
      <c r="H365" s="80" t="s">
        <v>459</v>
      </c>
      <c r="I365" s="81" t="s">
        <v>442</v>
      </c>
    </row>
    <row r="366" spans="1:9" x14ac:dyDescent="0.25">
      <c r="A366" s="9">
        <v>359</v>
      </c>
      <c r="B366" s="82" t="s">
        <v>666</v>
      </c>
      <c r="C366" s="83" t="s">
        <v>633</v>
      </c>
      <c r="D366" s="83">
        <v>1</v>
      </c>
      <c r="E366" s="83" t="s">
        <v>430</v>
      </c>
      <c r="F366" s="83">
        <v>1.55</v>
      </c>
      <c r="G366" s="85">
        <f t="shared" si="6"/>
        <v>1.9375</v>
      </c>
      <c r="H366" s="86" t="s">
        <v>457</v>
      </c>
      <c r="I366" s="87" t="s">
        <v>442</v>
      </c>
    </row>
    <row r="367" spans="1:9" hidden="1" x14ac:dyDescent="0.25">
      <c r="A367" s="9">
        <v>360</v>
      </c>
      <c r="B367" s="78" t="s">
        <v>177</v>
      </c>
      <c r="C367" s="79" t="s">
        <v>633</v>
      </c>
      <c r="D367" s="79">
        <v>1</v>
      </c>
      <c r="E367" s="79" t="s">
        <v>192</v>
      </c>
      <c r="F367" s="79">
        <v>1.24</v>
      </c>
      <c r="G367" s="88">
        <f t="shared" si="6"/>
        <v>1.5499999999999998</v>
      </c>
      <c r="H367" s="80" t="s">
        <v>351</v>
      </c>
      <c r="I367" s="81" t="s">
        <v>444</v>
      </c>
    </row>
    <row r="368" spans="1:9" hidden="1" x14ac:dyDescent="0.25">
      <c r="A368" s="9">
        <v>361</v>
      </c>
      <c r="B368" s="82" t="s">
        <v>577</v>
      </c>
      <c r="C368" s="83" t="s">
        <v>633</v>
      </c>
      <c r="D368" s="83">
        <v>1</v>
      </c>
      <c r="E368" s="83" t="s">
        <v>430</v>
      </c>
      <c r="F368" s="83">
        <v>1.1399999999999999</v>
      </c>
      <c r="G368" s="85">
        <f t="shared" si="6"/>
        <v>1.4249999999999998</v>
      </c>
      <c r="H368" s="86" t="s">
        <v>340</v>
      </c>
      <c r="I368" s="87" t="s">
        <v>444</v>
      </c>
    </row>
    <row r="369" spans="1:9" x14ac:dyDescent="0.25">
      <c r="A369" s="9">
        <v>362</v>
      </c>
      <c r="B369" s="78" t="s">
        <v>82</v>
      </c>
      <c r="C369" s="79" t="s">
        <v>633</v>
      </c>
      <c r="D369" s="79">
        <v>1</v>
      </c>
      <c r="E369" s="79" t="s">
        <v>192</v>
      </c>
      <c r="F369" s="79">
        <v>1.69</v>
      </c>
      <c r="G369" s="88">
        <f t="shared" si="6"/>
        <v>2.1124999999999998</v>
      </c>
      <c r="H369" s="80" t="s">
        <v>195</v>
      </c>
      <c r="I369" s="81" t="s">
        <v>442</v>
      </c>
    </row>
    <row r="370" spans="1:9" x14ac:dyDescent="0.25">
      <c r="A370" s="9">
        <v>363</v>
      </c>
      <c r="B370" s="82" t="s">
        <v>315</v>
      </c>
      <c r="C370" s="83" t="s">
        <v>631</v>
      </c>
      <c r="D370" s="83">
        <v>1</v>
      </c>
      <c r="E370" s="83" t="s">
        <v>203</v>
      </c>
      <c r="F370" s="83">
        <v>0.93</v>
      </c>
      <c r="G370" s="85">
        <f t="shared" si="6"/>
        <v>1.1625000000000001</v>
      </c>
      <c r="H370" s="86" t="s">
        <v>195</v>
      </c>
      <c r="I370" s="87" t="s">
        <v>442</v>
      </c>
    </row>
    <row r="371" spans="1:9" x14ac:dyDescent="0.25">
      <c r="A371" s="9">
        <v>364</v>
      </c>
      <c r="B371" s="78" t="s">
        <v>667</v>
      </c>
      <c r="C371" s="79" t="s">
        <v>191</v>
      </c>
      <c r="D371" s="79">
        <v>1</v>
      </c>
      <c r="E371" s="90" t="s">
        <v>192</v>
      </c>
      <c r="F371" s="79">
        <v>2.69</v>
      </c>
      <c r="G371" s="88">
        <f t="shared" si="6"/>
        <v>3.3624999999999998</v>
      </c>
      <c r="H371" s="80" t="s">
        <v>200</v>
      </c>
      <c r="I371" s="81" t="s">
        <v>442</v>
      </c>
    </row>
    <row r="372" spans="1:9" hidden="1" x14ac:dyDescent="0.25">
      <c r="A372" s="9">
        <v>365</v>
      </c>
      <c r="B372" s="82" t="s">
        <v>578</v>
      </c>
      <c r="C372" s="83" t="s">
        <v>631</v>
      </c>
      <c r="D372" s="83">
        <v>1</v>
      </c>
      <c r="E372" s="91" t="s">
        <v>432</v>
      </c>
      <c r="F372" s="83">
        <v>0.66</v>
      </c>
      <c r="G372" s="85">
        <f t="shared" si="6"/>
        <v>0.82499999999999996</v>
      </c>
      <c r="H372" s="86" t="s">
        <v>351</v>
      </c>
      <c r="I372" s="87" t="s">
        <v>444</v>
      </c>
    </row>
    <row r="373" spans="1:9" hidden="1" x14ac:dyDescent="0.25">
      <c r="A373" s="9">
        <v>366</v>
      </c>
      <c r="B373" s="78" t="s">
        <v>710</v>
      </c>
      <c r="C373" s="79" t="s">
        <v>191</v>
      </c>
      <c r="D373" s="79">
        <v>1</v>
      </c>
      <c r="E373" s="79" t="s">
        <v>192</v>
      </c>
      <c r="F373" s="79">
        <v>2.02</v>
      </c>
      <c r="G373" s="88">
        <f t="shared" si="6"/>
        <v>2.5249999999999999</v>
      </c>
      <c r="H373" s="80" t="s">
        <v>368</v>
      </c>
      <c r="I373" s="81" t="s">
        <v>444</v>
      </c>
    </row>
    <row r="374" spans="1:9" x14ac:dyDescent="0.25">
      <c r="A374" s="9">
        <v>367</v>
      </c>
      <c r="B374" s="82" t="s">
        <v>316</v>
      </c>
      <c r="C374" s="83" t="s">
        <v>633</v>
      </c>
      <c r="D374" s="83">
        <v>1</v>
      </c>
      <c r="E374" s="84" t="s">
        <v>430</v>
      </c>
      <c r="F374" s="83">
        <v>0.97</v>
      </c>
      <c r="G374" s="85">
        <f t="shared" si="6"/>
        <v>1.2124999999999999</v>
      </c>
      <c r="H374" s="86" t="s">
        <v>451</v>
      </c>
      <c r="I374" s="87" t="s">
        <v>442</v>
      </c>
    </row>
    <row r="375" spans="1:9" x14ac:dyDescent="0.25">
      <c r="A375" s="9">
        <v>368</v>
      </c>
      <c r="B375" s="78" t="s">
        <v>521</v>
      </c>
      <c r="C375" s="79" t="s">
        <v>633</v>
      </c>
      <c r="D375" s="79">
        <v>1</v>
      </c>
      <c r="E375" s="79" t="s">
        <v>430</v>
      </c>
      <c r="F375" s="79">
        <v>1.22</v>
      </c>
      <c r="G375" s="88">
        <f t="shared" si="6"/>
        <v>1.5249999999999999</v>
      </c>
      <c r="H375" s="80" t="s">
        <v>231</v>
      </c>
      <c r="I375" s="81" t="s">
        <v>442</v>
      </c>
    </row>
    <row r="376" spans="1:9" x14ac:dyDescent="0.25">
      <c r="A376" s="9">
        <v>369</v>
      </c>
      <c r="B376" s="82" t="s">
        <v>522</v>
      </c>
      <c r="C376" s="83" t="s">
        <v>633</v>
      </c>
      <c r="D376" s="83">
        <v>1</v>
      </c>
      <c r="E376" s="89" t="s">
        <v>192</v>
      </c>
      <c r="F376" s="83">
        <v>1.29</v>
      </c>
      <c r="G376" s="85">
        <f t="shared" si="6"/>
        <v>1.6125</v>
      </c>
      <c r="H376" s="86" t="s">
        <v>238</v>
      </c>
      <c r="I376" s="87" t="s">
        <v>442</v>
      </c>
    </row>
    <row r="377" spans="1:9" x14ac:dyDescent="0.25">
      <c r="A377" s="9">
        <v>370</v>
      </c>
      <c r="B377" s="78" t="s">
        <v>317</v>
      </c>
      <c r="C377" s="79" t="s">
        <v>633</v>
      </c>
      <c r="D377" s="79">
        <v>1</v>
      </c>
      <c r="E377" s="79" t="s">
        <v>446</v>
      </c>
      <c r="F377" s="79">
        <v>1.1299999999999999</v>
      </c>
      <c r="G377" s="88">
        <f t="shared" si="6"/>
        <v>1.4124999999999999</v>
      </c>
      <c r="H377" s="80" t="s">
        <v>238</v>
      </c>
      <c r="I377" s="81" t="s">
        <v>442</v>
      </c>
    </row>
    <row r="378" spans="1:9" hidden="1" x14ac:dyDescent="0.25">
      <c r="A378" s="9">
        <v>371</v>
      </c>
      <c r="B378" s="82" t="s">
        <v>163</v>
      </c>
      <c r="C378" s="83" t="s">
        <v>191</v>
      </c>
      <c r="D378" s="83">
        <v>1</v>
      </c>
      <c r="E378" s="89" t="s">
        <v>192</v>
      </c>
      <c r="F378" s="83">
        <v>2.13</v>
      </c>
      <c r="G378" s="85">
        <f t="shared" si="6"/>
        <v>2.6624999999999996</v>
      </c>
      <c r="H378" s="86" t="s">
        <v>348</v>
      </c>
      <c r="I378" s="87" t="s">
        <v>444</v>
      </c>
    </row>
    <row r="379" spans="1:9" x14ac:dyDescent="0.25">
      <c r="A379" s="9">
        <v>372</v>
      </c>
      <c r="B379" s="78" t="s">
        <v>668</v>
      </c>
      <c r="C379" s="79" t="s">
        <v>194</v>
      </c>
      <c r="D379" s="79">
        <v>1</v>
      </c>
      <c r="E379" s="90" t="s">
        <v>430</v>
      </c>
      <c r="F379" s="79">
        <v>5.12</v>
      </c>
      <c r="G379" s="88">
        <f t="shared" si="6"/>
        <v>6.3999999999999995</v>
      </c>
      <c r="H379" s="80" t="s">
        <v>223</v>
      </c>
      <c r="I379" s="81" t="s">
        <v>442</v>
      </c>
    </row>
    <row r="380" spans="1:9" hidden="1" x14ac:dyDescent="0.25">
      <c r="A380" s="9">
        <v>373</v>
      </c>
      <c r="B380" s="82" t="s">
        <v>419</v>
      </c>
      <c r="C380" s="83" t="s">
        <v>633</v>
      </c>
      <c r="D380" s="83">
        <v>1</v>
      </c>
      <c r="E380" s="83" t="s">
        <v>447</v>
      </c>
      <c r="F380" s="83">
        <v>1.24</v>
      </c>
      <c r="G380" s="85">
        <f t="shared" si="6"/>
        <v>1.5499999999999998</v>
      </c>
      <c r="H380" s="86" t="s">
        <v>346</v>
      </c>
      <c r="I380" s="87" t="s">
        <v>444</v>
      </c>
    </row>
    <row r="381" spans="1:9" hidden="1" x14ac:dyDescent="0.25">
      <c r="A381" s="9">
        <v>374</v>
      </c>
      <c r="B381" s="78" t="s">
        <v>579</v>
      </c>
      <c r="C381" s="79" t="s">
        <v>633</v>
      </c>
      <c r="D381" s="79">
        <v>1</v>
      </c>
      <c r="E381" s="79" t="s">
        <v>192</v>
      </c>
      <c r="F381" s="79">
        <v>1.3</v>
      </c>
      <c r="G381" s="88">
        <f t="shared" si="6"/>
        <v>1.625</v>
      </c>
      <c r="H381" s="80" t="s">
        <v>368</v>
      </c>
      <c r="I381" s="81" t="s">
        <v>444</v>
      </c>
    </row>
    <row r="382" spans="1:9" hidden="1" x14ac:dyDescent="0.25">
      <c r="A382" s="9">
        <v>375</v>
      </c>
      <c r="B382" s="82" t="s">
        <v>580</v>
      </c>
      <c r="C382" s="83" t="s">
        <v>191</v>
      </c>
      <c r="D382" s="83">
        <v>1</v>
      </c>
      <c r="E382" s="83" t="s">
        <v>192</v>
      </c>
      <c r="F382" s="83">
        <v>2.2799999999999998</v>
      </c>
      <c r="G382" s="85">
        <f t="shared" si="6"/>
        <v>2.8499999999999996</v>
      </c>
      <c r="H382" s="86" t="s">
        <v>339</v>
      </c>
      <c r="I382" s="87" t="s">
        <v>444</v>
      </c>
    </row>
    <row r="383" spans="1:9" x14ac:dyDescent="0.25">
      <c r="A383" s="9">
        <v>376</v>
      </c>
      <c r="B383" s="78" t="s">
        <v>669</v>
      </c>
      <c r="C383" s="79" t="s">
        <v>633</v>
      </c>
      <c r="D383" s="79">
        <v>1</v>
      </c>
      <c r="E383" s="79" t="s">
        <v>446</v>
      </c>
      <c r="F383" s="79">
        <v>1.3</v>
      </c>
      <c r="G383" s="88">
        <f t="shared" si="6"/>
        <v>1.625</v>
      </c>
      <c r="H383" s="80" t="s">
        <v>200</v>
      </c>
      <c r="I383" s="81" t="s">
        <v>442</v>
      </c>
    </row>
    <row r="384" spans="1:9" x14ac:dyDescent="0.25">
      <c r="A384" s="9">
        <v>377</v>
      </c>
      <c r="B384" s="82" t="s">
        <v>670</v>
      </c>
      <c r="C384" s="83" t="s">
        <v>631</v>
      </c>
      <c r="D384" s="83">
        <v>1</v>
      </c>
      <c r="E384" s="83" t="s">
        <v>197</v>
      </c>
      <c r="F384" s="83">
        <v>0.47</v>
      </c>
      <c r="G384" s="85">
        <f t="shared" si="6"/>
        <v>0.58749999999999991</v>
      </c>
      <c r="H384" s="86" t="s">
        <v>231</v>
      </c>
      <c r="I384" s="87" t="s">
        <v>442</v>
      </c>
    </row>
    <row r="385" spans="1:9" hidden="1" x14ac:dyDescent="0.25">
      <c r="A385" s="9">
        <v>378</v>
      </c>
      <c r="B385" s="78" t="s">
        <v>581</v>
      </c>
      <c r="C385" s="79" t="s">
        <v>191</v>
      </c>
      <c r="D385" s="79">
        <v>0</v>
      </c>
      <c r="E385" s="79" t="s">
        <v>197</v>
      </c>
      <c r="F385" s="79">
        <v>1.38</v>
      </c>
      <c r="G385" s="88">
        <f t="shared" si="6"/>
        <v>1.7249999999999999</v>
      </c>
      <c r="H385" s="80" t="s">
        <v>370</v>
      </c>
      <c r="I385" s="81" t="s">
        <v>444</v>
      </c>
    </row>
    <row r="386" spans="1:9" x14ac:dyDescent="0.25">
      <c r="A386" s="9">
        <v>379</v>
      </c>
      <c r="B386" s="82" t="s">
        <v>17</v>
      </c>
      <c r="C386" s="83" t="s">
        <v>202</v>
      </c>
      <c r="D386" s="83">
        <v>1</v>
      </c>
      <c r="E386" s="84" t="s">
        <v>203</v>
      </c>
      <c r="F386" s="83">
        <v>3.62</v>
      </c>
      <c r="G386" s="85">
        <f t="shared" si="6"/>
        <v>4.5249999999999995</v>
      </c>
      <c r="H386" s="86" t="s">
        <v>451</v>
      </c>
      <c r="I386" s="87" t="s">
        <v>442</v>
      </c>
    </row>
    <row r="387" spans="1:9" x14ac:dyDescent="0.25">
      <c r="A387" s="9">
        <v>380</v>
      </c>
      <c r="B387" s="78" t="s">
        <v>108</v>
      </c>
      <c r="C387" s="79" t="s">
        <v>631</v>
      </c>
      <c r="D387" s="79">
        <v>1</v>
      </c>
      <c r="E387" s="79" t="s">
        <v>197</v>
      </c>
      <c r="F387" s="79">
        <v>0.62</v>
      </c>
      <c r="G387" s="88">
        <f t="shared" si="6"/>
        <v>0.77499999999999991</v>
      </c>
      <c r="H387" s="80" t="s">
        <v>204</v>
      </c>
      <c r="I387" s="81" t="s">
        <v>442</v>
      </c>
    </row>
    <row r="388" spans="1:9" hidden="1" x14ac:dyDescent="0.25">
      <c r="A388" s="9">
        <v>381</v>
      </c>
      <c r="B388" s="82" t="s">
        <v>420</v>
      </c>
      <c r="C388" s="83" t="s">
        <v>191</v>
      </c>
      <c r="D388" s="83">
        <v>1</v>
      </c>
      <c r="E388" s="89" t="s">
        <v>445</v>
      </c>
      <c r="F388" s="83">
        <v>1.89</v>
      </c>
      <c r="G388" s="85">
        <f t="shared" si="6"/>
        <v>2.3624999999999998</v>
      </c>
      <c r="H388" s="86" t="s">
        <v>346</v>
      </c>
      <c r="I388" s="87" t="s">
        <v>444</v>
      </c>
    </row>
    <row r="389" spans="1:9" x14ac:dyDescent="0.25">
      <c r="A389" s="9">
        <v>382</v>
      </c>
      <c r="B389" s="78" t="s">
        <v>523</v>
      </c>
      <c r="C389" s="79" t="s">
        <v>202</v>
      </c>
      <c r="D389" s="79">
        <v>1</v>
      </c>
      <c r="E389" s="79" t="s">
        <v>430</v>
      </c>
      <c r="F389" s="79">
        <v>3.64</v>
      </c>
      <c r="G389" s="88">
        <f t="shared" si="6"/>
        <v>4.55</v>
      </c>
      <c r="H389" s="80" t="s">
        <v>231</v>
      </c>
      <c r="I389" s="81" t="s">
        <v>442</v>
      </c>
    </row>
    <row r="390" spans="1:9" x14ac:dyDescent="0.25">
      <c r="A390" s="9">
        <v>383</v>
      </c>
      <c r="B390" s="82" t="s">
        <v>319</v>
      </c>
      <c r="C390" s="83" t="s">
        <v>194</v>
      </c>
      <c r="D390" s="83">
        <v>1</v>
      </c>
      <c r="E390" s="89" t="s">
        <v>192</v>
      </c>
      <c r="F390" s="83">
        <v>9.18</v>
      </c>
      <c r="G390" s="85">
        <f t="shared" si="6"/>
        <v>11.475</v>
      </c>
      <c r="H390" s="86" t="s">
        <v>457</v>
      </c>
      <c r="I390" s="87" t="s">
        <v>442</v>
      </c>
    </row>
    <row r="391" spans="1:9" x14ac:dyDescent="0.25">
      <c r="A391" s="9">
        <v>384</v>
      </c>
      <c r="B391" s="78" t="s">
        <v>76</v>
      </c>
      <c r="C391" s="79" t="s">
        <v>631</v>
      </c>
      <c r="D391" s="79">
        <v>1</v>
      </c>
      <c r="E391" s="90" t="s">
        <v>192</v>
      </c>
      <c r="F391" s="79">
        <v>0.6</v>
      </c>
      <c r="G391" s="88">
        <f t="shared" si="6"/>
        <v>0.74999999999999989</v>
      </c>
      <c r="H391" s="80" t="s">
        <v>225</v>
      </c>
      <c r="I391" s="81" t="s">
        <v>442</v>
      </c>
    </row>
    <row r="392" spans="1:9" x14ac:dyDescent="0.25">
      <c r="A392" s="9">
        <v>385</v>
      </c>
      <c r="B392" s="82" t="s">
        <v>320</v>
      </c>
      <c r="C392" s="83" t="s">
        <v>191</v>
      </c>
      <c r="D392" s="83">
        <v>1</v>
      </c>
      <c r="E392" s="83" t="s">
        <v>192</v>
      </c>
      <c r="F392" s="83">
        <v>1.91</v>
      </c>
      <c r="G392" s="85">
        <f t="shared" ref="G392:G455" si="7">IF(C392&lt;=B$2,"",F392/0.8)</f>
        <v>2.3874999999999997</v>
      </c>
      <c r="H392" s="86" t="s">
        <v>214</v>
      </c>
      <c r="I392" s="87" t="s">
        <v>442</v>
      </c>
    </row>
    <row r="393" spans="1:9" x14ac:dyDescent="0.25">
      <c r="A393" s="9">
        <v>386</v>
      </c>
      <c r="B393" s="78" t="s">
        <v>71</v>
      </c>
      <c r="C393" s="79" t="s">
        <v>194</v>
      </c>
      <c r="D393" s="79">
        <v>1</v>
      </c>
      <c r="E393" s="79" t="s">
        <v>192</v>
      </c>
      <c r="F393" s="79">
        <v>6.62</v>
      </c>
      <c r="G393" s="88">
        <f t="shared" si="7"/>
        <v>8.2750000000000004</v>
      </c>
      <c r="H393" s="80" t="s">
        <v>231</v>
      </c>
      <c r="I393" s="81" t="s">
        <v>442</v>
      </c>
    </row>
    <row r="394" spans="1:9" x14ac:dyDescent="0.25">
      <c r="A394" s="9">
        <v>387</v>
      </c>
      <c r="B394" s="82" t="s">
        <v>524</v>
      </c>
      <c r="C394" s="83" t="s">
        <v>191</v>
      </c>
      <c r="D394" s="83">
        <v>1</v>
      </c>
      <c r="E394" s="83" t="s">
        <v>432</v>
      </c>
      <c r="F394" s="83">
        <v>2.4900000000000002</v>
      </c>
      <c r="G394" s="85">
        <f t="shared" si="7"/>
        <v>3.1125000000000003</v>
      </c>
      <c r="H394" s="86" t="s">
        <v>217</v>
      </c>
      <c r="I394" s="87" t="s">
        <v>442</v>
      </c>
    </row>
    <row r="395" spans="1:9" hidden="1" x14ac:dyDescent="0.25">
      <c r="A395" s="9">
        <v>388</v>
      </c>
      <c r="B395" s="78" t="s">
        <v>422</v>
      </c>
      <c r="C395" s="79" t="s">
        <v>194</v>
      </c>
      <c r="D395" s="79">
        <v>1</v>
      </c>
      <c r="E395" s="79" t="s">
        <v>445</v>
      </c>
      <c r="F395" s="79">
        <v>9.65</v>
      </c>
      <c r="G395" s="88">
        <f t="shared" si="7"/>
        <v>12.0625</v>
      </c>
      <c r="H395" s="80" t="s">
        <v>342</v>
      </c>
      <c r="I395" s="81" t="s">
        <v>444</v>
      </c>
    </row>
    <row r="396" spans="1:9" x14ac:dyDescent="0.25">
      <c r="A396" s="9">
        <v>389</v>
      </c>
      <c r="B396" s="82" t="s">
        <v>83</v>
      </c>
      <c r="C396" s="83" t="s">
        <v>633</v>
      </c>
      <c r="D396" s="83">
        <v>1</v>
      </c>
      <c r="E396" s="83" t="s">
        <v>192</v>
      </c>
      <c r="F396" s="83">
        <v>1.38</v>
      </c>
      <c r="G396" s="85">
        <f t="shared" si="7"/>
        <v>1.7249999999999999</v>
      </c>
      <c r="H396" s="86" t="s">
        <v>204</v>
      </c>
      <c r="I396" s="87" t="s">
        <v>442</v>
      </c>
    </row>
    <row r="397" spans="1:9" x14ac:dyDescent="0.25">
      <c r="A397" s="9">
        <v>390</v>
      </c>
      <c r="B397" s="78" t="s">
        <v>525</v>
      </c>
      <c r="C397" s="79" t="s">
        <v>633</v>
      </c>
      <c r="D397" s="79">
        <v>0</v>
      </c>
      <c r="E397" s="90" t="s">
        <v>192</v>
      </c>
      <c r="F397" s="79">
        <v>0.83</v>
      </c>
      <c r="G397" s="88">
        <f t="shared" si="7"/>
        <v>1.0374999999999999</v>
      </c>
      <c r="H397" s="80" t="s">
        <v>231</v>
      </c>
      <c r="I397" s="81" t="s">
        <v>442</v>
      </c>
    </row>
    <row r="398" spans="1:9" hidden="1" x14ac:dyDescent="0.25">
      <c r="A398" s="9">
        <v>391</v>
      </c>
      <c r="B398" s="82" t="s">
        <v>711</v>
      </c>
      <c r="C398" s="83" t="s">
        <v>631</v>
      </c>
      <c r="D398" s="83">
        <v>1</v>
      </c>
      <c r="E398" s="91" t="s">
        <v>197</v>
      </c>
      <c r="F398" s="83">
        <v>0.4</v>
      </c>
      <c r="G398" s="85">
        <f t="shared" si="7"/>
        <v>0.5</v>
      </c>
      <c r="H398" s="86" t="s">
        <v>351</v>
      </c>
      <c r="I398" s="87" t="s">
        <v>444</v>
      </c>
    </row>
    <row r="399" spans="1:9" x14ac:dyDescent="0.25">
      <c r="A399" s="9">
        <v>392</v>
      </c>
      <c r="B399" s="78" t="s">
        <v>322</v>
      </c>
      <c r="C399" s="79" t="s">
        <v>631</v>
      </c>
      <c r="D399" s="79">
        <v>1</v>
      </c>
      <c r="E399" s="79" t="s">
        <v>445</v>
      </c>
      <c r="F399" s="79">
        <v>0.66</v>
      </c>
      <c r="G399" s="88">
        <f t="shared" si="7"/>
        <v>0.82499999999999996</v>
      </c>
      <c r="H399" s="80" t="s">
        <v>214</v>
      </c>
      <c r="I399" s="81" t="s">
        <v>442</v>
      </c>
    </row>
    <row r="400" spans="1:9" x14ac:dyDescent="0.25">
      <c r="A400" s="9">
        <v>393</v>
      </c>
      <c r="B400" s="82" t="s">
        <v>526</v>
      </c>
      <c r="C400" s="83" t="s">
        <v>633</v>
      </c>
      <c r="D400" s="83">
        <v>1</v>
      </c>
      <c r="E400" s="84" t="s">
        <v>445</v>
      </c>
      <c r="F400" s="83">
        <v>1.47</v>
      </c>
      <c r="G400" s="85">
        <f t="shared" si="7"/>
        <v>1.8374999999999999</v>
      </c>
      <c r="H400" s="86" t="s">
        <v>472</v>
      </c>
      <c r="I400" s="87" t="s">
        <v>442</v>
      </c>
    </row>
    <row r="401" spans="1:9" x14ac:dyDescent="0.25">
      <c r="A401" s="9">
        <v>394</v>
      </c>
      <c r="B401" s="78" t="s">
        <v>48</v>
      </c>
      <c r="C401" s="79" t="s">
        <v>202</v>
      </c>
      <c r="D401" s="79">
        <v>0</v>
      </c>
      <c r="E401" s="79" t="s">
        <v>203</v>
      </c>
      <c r="F401" s="79">
        <v>2.4</v>
      </c>
      <c r="G401" s="88">
        <f t="shared" si="7"/>
        <v>2.9999999999999996</v>
      </c>
      <c r="H401" s="80" t="s">
        <v>457</v>
      </c>
      <c r="I401" s="81" t="s">
        <v>442</v>
      </c>
    </row>
    <row r="402" spans="1:9" hidden="1" x14ac:dyDescent="0.25">
      <c r="A402" s="9">
        <v>395</v>
      </c>
      <c r="B402" s="82" t="s">
        <v>616</v>
      </c>
      <c r="C402" s="83" t="s">
        <v>194</v>
      </c>
      <c r="D402" s="83">
        <v>1</v>
      </c>
      <c r="E402" s="89" t="s">
        <v>192</v>
      </c>
      <c r="F402" s="83">
        <v>7.6</v>
      </c>
      <c r="G402" s="85">
        <f t="shared" si="7"/>
        <v>9.4999999999999982</v>
      </c>
      <c r="H402" s="86" t="s">
        <v>351</v>
      </c>
      <c r="I402" s="87" t="s">
        <v>444</v>
      </c>
    </row>
    <row r="403" spans="1:9" hidden="1" x14ac:dyDescent="0.25">
      <c r="A403" s="9">
        <v>396</v>
      </c>
      <c r="B403" s="78" t="s">
        <v>175</v>
      </c>
      <c r="C403" s="79" t="s">
        <v>631</v>
      </c>
      <c r="D403" s="79">
        <v>1</v>
      </c>
      <c r="E403" s="79" t="s">
        <v>203</v>
      </c>
      <c r="F403" s="79">
        <v>0.83</v>
      </c>
      <c r="G403" s="88">
        <f t="shared" si="7"/>
        <v>1.0374999999999999</v>
      </c>
      <c r="H403" s="80" t="s">
        <v>351</v>
      </c>
      <c r="I403" s="81" t="s">
        <v>444</v>
      </c>
    </row>
    <row r="404" spans="1:9" hidden="1" x14ac:dyDescent="0.25">
      <c r="A404" s="9">
        <v>397</v>
      </c>
      <c r="B404" s="82" t="s">
        <v>582</v>
      </c>
      <c r="C404" s="83" t="s">
        <v>191</v>
      </c>
      <c r="D404" s="83">
        <v>0</v>
      </c>
      <c r="E404" s="89" t="s">
        <v>447</v>
      </c>
      <c r="F404" s="83">
        <v>1.78</v>
      </c>
      <c r="G404" s="85">
        <f t="shared" si="7"/>
        <v>2.2250000000000001</v>
      </c>
      <c r="H404" s="86" t="s">
        <v>346</v>
      </c>
      <c r="I404" s="87" t="s">
        <v>444</v>
      </c>
    </row>
    <row r="405" spans="1:9" x14ac:dyDescent="0.25">
      <c r="A405" s="9">
        <v>398</v>
      </c>
      <c r="B405" s="78" t="s">
        <v>88</v>
      </c>
      <c r="C405" s="79" t="s">
        <v>191</v>
      </c>
      <c r="D405" s="79">
        <v>1</v>
      </c>
      <c r="E405" s="90" t="s">
        <v>192</v>
      </c>
      <c r="F405" s="79">
        <v>1.93</v>
      </c>
      <c r="G405" s="88">
        <f t="shared" si="7"/>
        <v>2.4124999999999996</v>
      </c>
      <c r="H405" s="80" t="s">
        <v>238</v>
      </c>
      <c r="I405" s="81" t="s">
        <v>442</v>
      </c>
    </row>
    <row r="406" spans="1:9" x14ac:dyDescent="0.25">
      <c r="A406" s="9">
        <v>399</v>
      </c>
      <c r="B406" s="82" t="s">
        <v>671</v>
      </c>
      <c r="C406" s="83" t="s">
        <v>633</v>
      </c>
      <c r="D406" s="83">
        <v>1</v>
      </c>
      <c r="E406" s="83" t="s">
        <v>192</v>
      </c>
      <c r="F406" s="83">
        <v>1.74</v>
      </c>
      <c r="G406" s="85">
        <f t="shared" si="7"/>
        <v>2.1749999999999998</v>
      </c>
      <c r="H406" s="86" t="s">
        <v>217</v>
      </c>
      <c r="I406" s="87" t="s">
        <v>442</v>
      </c>
    </row>
    <row r="407" spans="1:9" hidden="1" x14ac:dyDescent="0.25">
      <c r="A407" s="9">
        <v>400</v>
      </c>
      <c r="B407" s="78" t="s">
        <v>583</v>
      </c>
      <c r="C407" s="79" t="s">
        <v>633</v>
      </c>
      <c r="D407" s="79">
        <v>0</v>
      </c>
      <c r="E407" s="79" t="s">
        <v>192</v>
      </c>
      <c r="F407" s="79">
        <v>0.93</v>
      </c>
      <c r="G407" s="88">
        <f t="shared" si="7"/>
        <v>1.1625000000000001</v>
      </c>
      <c r="H407" s="80" t="s">
        <v>368</v>
      </c>
      <c r="I407" s="81" t="s">
        <v>444</v>
      </c>
    </row>
    <row r="408" spans="1:9" x14ac:dyDescent="0.25">
      <c r="A408" s="9">
        <v>401</v>
      </c>
      <c r="B408" s="82" t="s">
        <v>324</v>
      </c>
      <c r="C408" s="83" t="s">
        <v>633</v>
      </c>
      <c r="D408" s="83">
        <v>1</v>
      </c>
      <c r="E408" s="83" t="s">
        <v>192</v>
      </c>
      <c r="F408" s="83">
        <v>1.05</v>
      </c>
      <c r="G408" s="85">
        <f t="shared" si="7"/>
        <v>1.3125</v>
      </c>
      <c r="H408" s="86" t="s">
        <v>457</v>
      </c>
      <c r="I408" s="87" t="s">
        <v>442</v>
      </c>
    </row>
    <row r="409" spans="1:9" x14ac:dyDescent="0.25">
      <c r="A409" s="9">
        <v>402</v>
      </c>
      <c r="B409" s="78" t="s">
        <v>86</v>
      </c>
      <c r="C409" s="79" t="s">
        <v>633</v>
      </c>
      <c r="D409" s="79">
        <v>1</v>
      </c>
      <c r="E409" s="79" t="s">
        <v>192</v>
      </c>
      <c r="F409" s="79">
        <v>1.41</v>
      </c>
      <c r="G409" s="88">
        <f t="shared" si="7"/>
        <v>1.7624999999999997</v>
      </c>
      <c r="H409" s="80" t="s">
        <v>204</v>
      </c>
      <c r="I409" s="81" t="s">
        <v>442</v>
      </c>
    </row>
    <row r="410" spans="1:9" hidden="1" x14ac:dyDescent="0.25">
      <c r="A410" s="9">
        <v>403</v>
      </c>
      <c r="B410" s="82" t="s">
        <v>584</v>
      </c>
      <c r="C410" s="83" t="s">
        <v>633</v>
      </c>
      <c r="D410" s="83">
        <v>1</v>
      </c>
      <c r="E410" s="83" t="s">
        <v>192</v>
      </c>
      <c r="F410" s="83">
        <v>1.22</v>
      </c>
      <c r="G410" s="85">
        <f t="shared" si="7"/>
        <v>1.5249999999999999</v>
      </c>
      <c r="H410" s="86" t="s">
        <v>348</v>
      </c>
      <c r="I410" s="87" t="s">
        <v>444</v>
      </c>
    </row>
    <row r="411" spans="1:9" hidden="1" x14ac:dyDescent="0.25">
      <c r="A411" s="9">
        <v>404</v>
      </c>
      <c r="B411" s="78" t="s">
        <v>114</v>
      </c>
      <c r="C411" s="79" t="s">
        <v>194</v>
      </c>
      <c r="D411" s="79">
        <v>0</v>
      </c>
      <c r="E411" s="79" t="s">
        <v>192</v>
      </c>
      <c r="F411" s="79">
        <v>4.5999999999999996</v>
      </c>
      <c r="G411" s="88">
        <f t="shared" si="7"/>
        <v>5.7499999999999991</v>
      </c>
      <c r="H411" s="80" t="s">
        <v>337</v>
      </c>
      <c r="I411" s="81" t="s">
        <v>444</v>
      </c>
    </row>
    <row r="412" spans="1:9" hidden="1" x14ac:dyDescent="0.25">
      <c r="A412" s="9">
        <v>405</v>
      </c>
      <c r="B412" s="82" t="s">
        <v>178</v>
      </c>
      <c r="C412" s="83" t="s">
        <v>631</v>
      </c>
      <c r="D412" s="83">
        <v>1</v>
      </c>
      <c r="E412" s="84" t="s">
        <v>192</v>
      </c>
      <c r="F412" s="83">
        <v>0.56000000000000005</v>
      </c>
      <c r="G412" s="85">
        <f t="shared" si="7"/>
        <v>0.70000000000000007</v>
      </c>
      <c r="H412" s="86" t="s">
        <v>351</v>
      </c>
      <c r="I412" s="87" t="s">
        <v>444</v>
      </c>
    </row>
    <row r="413" spans="1:9" x14ac:dyDescent="0.25">
      <c r="A413" s="9">
        <v>406</v>
      </c>
      <c r="B413" s="78" t="s">
        <v>527</v>
      </c>
      <c r="C413" s="79" t="s">
        <v>633</v>
      </c>
      <c r="D413" s="79">
        <v>1</v>
      </c>
      <c r="E413" s="79" t="s">
        <v>203</v>
      </c>
      <c r="F413" s="79">
        <v>1.58</v>
      </c>
      <c r="G413" s="88">
        <f t="shared" si="7"/>
        <v>1.9750000000000001</v>
      </c>
      <c r="H413" s="80" t="s">
        <v>255</v>
      </c>
      <c r="I413" s="81" t="s">
        <v>442</v>
      </c>
    </row>
    <row r="414" spans="1:9" hidden="1" x14ac:dyDescent="0.25">
      <c r="A414" s="9">
        <v>407</v>
      </c>
      <c r="B414" s="82" t="s">
        <v>168</v>
      </c>
      <c r="C414" s="83" t="s">
        <v>633</v>
      </c>
      <c r="D414" s="83">
        <v>1</v>
      </c>
      <c r="E414" s="89" t="s">
        <v>192</v>
      </c>
      <c r="F414" s="83">
        <v>1.18</v>
      </c>
      <c r="G414" s="85">
        <f t="shared" si="7"/>
        <v>1.4749999999999999</v>
      </c>
      <c r="H414" s="86" t="s">
        <v>360</v>
      </c>
      <c r="I414" s="87" t="s">
        <v>444</v>
      </c>
    </row>
    <row r="415" spans="1:9" hidden="1" x14ac:dyDescent="0.25">
      <c r="A415" s="9">
        <v>408</v>
      </c>
      <c r="B415" s="78" t="s">
        <v>712</v>
      </c>
      <c r="C415" s="79" t="s">
        <v>191</v>
      </c>
      <c r="D415" s="79">
        <v>1</v>
      </c>
      <c r="E415" s="79" t="s">
        <v>197</v>
      </c>
      <c r="F415" s="79">
        <v>2.16</v>
      </c>
      <c r="G415" s="88">
        <f t="shared" si="7"/>
        <v>2.7</v>
      </c>
      <c r="H415" s="80" t="s">
        <v>340</v>
      </c>
      <c r="I415" s="81" t="s">
        <v>444</v>
      </c>
    </row>
    <row r="416" spans="1:9" x14ac:dyDescent="0.25">
      <c r="A416" s="9">
        <v>409</v>
      </c>
      <c r="B416" s="82" t="s">
        <v>528</v>
      </c>
      <c r="C416" s="83" t="s">
        <v>633</v>
      </c>
      <c r="D416" s="83">
        <v>1</v>
      </c>
      <c r="E416" s="89" t="s">
        <v>446</v>
      </c>
      <c r="F416" s="83">
        <v>1.05</v>
      </c>
      <c r="G416" s="85">
        <f t="shared" si="7"/>
        <v>1.3125</v>
      </c>
      <c r="H416" s="86" t="s">
        <v>255</v>
      </c>
      <c r="I416" s="87" t="s">
        <v>442</v>
      </c>
    </row>
    <row r="417" spans="1:9" x14ac:dyDescent="0.25">
      <c r="A417" s="9">
        <v>410</v>
      </c>
      <c r="B417" s="78" t="s">
        <v>672</v>
      </c>
      <c r="C417" s="79" t="s">
        <v>631</v>
      </c>
      <c r="D417" s="79">
        <v>1</v>
      </c>
      <c r="E417" s="90" t="s">
        <v>446</v>
      </c>
      <c r="F417" s="79">
        <v>0.1</v>
      </c>
      <c r="G417" s="88">
        <f t="shared" si="7"/>
        <v>0.125</v>
      </c>
      <c r="H417" s="80" t="s">
        <v>451</v>
      </c>
      <c r="I417" s="81" t="s">
        <v>442</v>
      </c>
    </row>
    <row r="418" spans="1:9" hidden="1" x14ac:dyDescent="0.25">
      <c r="A418" s="9">
        <v>411</v>
      </c>
      <c r="B418" s="82" t="s">
        <v>713</v>
      </c>
      <c r="C418" s="83" t="s">
        <v>631</v>
      </c>
      <c r="D418" s="83">
        <v>1</v>
      </c>
      <c r="E418" s="83" t="s">
        <v>446</v>
      </c>
      <c r="F418" s="83">
        <v>0.61</v>
      </c>
      <c r="G418" s="85">
        <f t="shared" si="7"/>
        <v>0.76249999999999996</v>
      </c>
      <c r="H418" s="86" t="s">
        <v>351</v>
      </c>
      <c r="I418" s="87" t="s">
        <v>444</v>
      </c>
    </row>
    <row r="419" spans="1:9" hidden="1" x14ac:dyDescent="0.25">
      <c r="A419" s="9">
        <v>412</v>
      </c>
      <c r="B419" s="78" t="s">
        <v>129</v>
      </c>
      <c r="C419" s="79" t="s">
        <v>194</v>
      </c>
      <c r="D419" s="79">
        <v>1</v>
      </c>
      <c r="E419" s="79" t="s">
        <v>192</v>
      </c>
      <c r="F419" s="79">
        <v>7.37</v>
      </c>
      <c r="G419" s="88">
        <f t="shared" si="7"/>
        <v>9.2125000000000004</v>
      </c>
      <c r="H419" s="80" t="s">
        <v>348</v>
      </c>
      <c r="I419" s="81" t="s">
        <v>444</v>
      </c>
    </row>
    <row r="420" spans="1:9" hidden="1" x14ac:dyDescent="0.25">
      <c r="A420" s="9">
        <v>413</v>
      </c>
      <c r="B420" s="82" t="s">
        <v>714</v>
      </c>
      <c r="C420" s="83" t="s">
        <v>191</v>
      </c>
      <c r="D420" s="83">
        <v>1</v>
      </c>
      <c r="E420" s="83" t="s">
        <v>447</v>
      </c>
      <c r="F420" s="83">
        <v>2.2799999999999998</v>
      </c>
      <c r="G420" s="85">
        <f t="shared" si="7"/>
        <v>2.8499999999999996</v>
      </c>
      <c r="H420" s="86" t="s">
        <v>356</v>
      </c>
      <c r="I420" s="87" t="s">
        <v>444</v>
      </c>
    </row>
    <row r="421" spans="1:9" hidden="1" x14ac:dyDescent="0.25">
      <c r="A421" s="9">
        <v>414</v>
      </c>
      <c r="B421" s="78" t="s">
        <v>423</v>
      </c>
      <c r="C421" s="79" t="s">
        <v>191</v>
      </c>
      <c r="D421" s="79">
        <v>1</v>
      </c>
      <c r="E421" s="79" t="s">
        <v>432</v>
      </c>
      <c r="F421" s="79">
        <v>2.97</v>
      </c>
      <c r="G421" s="88">
        <f t="shared" si="7"/>
        <v>3.7124999999999999</v>
      </c>
      <c r="H421" s="80" t="s">
        <v>342</v>
      </c>
      <c r="I421" s="81" t="s">
        <v>444</v>
      </c>
    </row>
    <row r="422" spans="1:9" hidden="1" x14ac:dyDescent="0.25">
      <c r="A422" s="9">
        <v>415</v>
      </c>
      <c r="B422" s="82" t="s">
        <v>424</v>
      </c>
      <c r="C422" s="83" t="s">
        <v>191</v>
      </c>
      <c r="D422" s="83">
        <v>0</v>
      </c>
      <c r="E422" s="83" t="s">
        <v>446</v>
      </c>
      <c r="F422" s="83">
        <v>1.8</v>
      </c>
      <c r="G422" s="85">
        <f t="shared" si="7"/>
        <v>2.25</v>
      </c>
      <c r="H422" s="86" t="s">
        <v>349</v>
      </c>
      <c r="I422" s="87" t="s">
        <v>444</v>
      </c>
    </row>
    <row r="423" spans="1:9" hidden="1" x14ac:dyDescent="0.25">
      <c r="A423" s="9">
        <v>416</v>
      </c>
      <c r="B423" s="78" t="s">
        <v>128</v>
      </c>
      <c r="C423" s="79" t="s">
        <v>633</v>
      </c>
      <c r="D423" s="79">
        <v>1</v>
      </c>
      <c r="E423" s="90" t="s">
        <v>447</v>
      </c>
      <c r="F423" s="79">
        <v>1.68</v>
      </c>
      <c r="G423" s="88">
        <f t="shared" si="7"/>
        <v>2.0999999999999996</v>
      </c>
      <c r="H423" s="80" t="s">
        <v>337</v>
      </c>
      <c r="I423" s="81" t="s">
        <v>444</v>
      </c>
    </row>
    <row r="424" spans="1:9" hidden="1" x14ac:dyDescent="0.25">
      <c r="A424" s="9">
        <v>417</v>
      </c>
      <c r="B424" s="82" t="s">
        <v>715</v>
      </c>
      <c r="C424" s="83" t="s">
        <v>191</v>
      </c>
      <c r="D424" s="83">
        <v>1</v>
      </c>
      <c r="E424" s="91" t="s">
        <v>197</v>
      </c>
      <c r="F424" s="83">
        <v>2.0499999999999998</v>
      </c>
      <c r="G424" s="85">
        <f t="shared" si="7"/>
        <v>2.5624999999999996</v>
      </c>
      <c r="H424" s="86" t="s">
        <v>340</v>
      </c>
      <c r="I424" s="87" t="s">
        <v>444</v>
      </c>
    </row>
    <row r="425" spans="1:9" hidden="1" x14ac:dyDescent="0.25">
      <c r="A425" s="9">
        <v>418</v>
      </c>
      <c r="B425" s="78" t="s">
        <v>585</v>
      </c>
      <c r="C425" s="79" t="s">
        <v>633</v>
      </c>
      <c r="D425" s="79">
        <v>1</v>
      </c>
      <c r="E425" s="79" t="s">
        <v>445</v>
      </c>
      <c r="F425" s="79">
        <v>1.8</v>
      </c>
      <c r="G425" s="88">
        <f t="shared" si="7"/>
        <v>2.25</v>
      </c>
      <c r="H425" s="80" t="s">
        <v>586</v>
      </c>
      <c r="I425" s="81" t="s">
        <v>444</v>
      </c>
    </row>
    <row r="426" spans="1:9" x14ac:dyDescent="0.25">
      <c r="A426" s="9">
        <v>419</v>
      </c>
      <c r="B426" s="82" t="s">
        <v>94</v>
      </c>
      <c r="C426" s="83" t="s">
        <v>191</v>
      </c>
      <c r="D426" s="83">
        <v>1</v>
      </c>
      <c r="E426" s="84" t="s">
        <v>192</v>
      </c>
      <c r="F426" s="83">
        <v>2.2400000000000002</v>
      </c>
      <c r="G426" s="85">
        <f t="shared" si="7"/>
        <v>2.8000000000000003</v>
      </c>
      <c r="H426" s="86" t="s">
        <v>217</v>
      </c>
      <c r="I426" s="87" t="s">
        <v>442</v>
      </c>
    </row>
    <row r="427" spans="1:9" hidden="1" x14ac:dyDescent="0.25">
      <c r="A427" s="9">
        <v>420</v>
      </c>
      <c r="B427" s="78" t="s">
        <v>617</v>
      </c>
      <c r="C427" s="79" t="s">
        <v>228</v>
      </c>
      <c r="D427" s="79">
        <v>1</v>
      </c>
      <c r="E427" s="79" t="s">
        <v>192</v>
      </c>
      <c r="F427" s="79">
        <v>17.43</v>
      </c>
      <c r="G427" s="88" t="str">
        <f t="shared" si="7"/>
        <v/>
      </c>
      <c r="H427" s="80" t="s">
        <v>370</v>
      </c>
      <c r="I427" s="81" t="s">
        <v>444</v>
      </c>
    </row>
    <row r="428" spans="1:9" x14ac:dyDescent="0.25">
      <c r="A428" s="9">
        <v>421</v>
      </c>
      <c r="B428" s="82" t="s">
        <v>673</v>
      </c>
      <c r="C428" s="83" t="s">
        <v>631</v>
      </c>
      <c r="D428" s="83">
        <v>1</v>
      </c>
      <c r="E428" s="89" t="s">
        <v>203</v>
      </c>
      <c r="F428" s="83">
        <v>0.47</v>
      </c>
      <c r="G428" s="85">
        <f t="shared" si="7"/>
        <v>0.58749999999999991</v>
      </c>
      <c r="H428" s="86" t="s">
        <v>457</v>
      </c>
      <c r="I428" s="87" t="s">
        <v>442</v>
      </c>
    </row>
    <row r="429" spans="1:9" x14ac:dyDescent="0.25">
      <c r="A429" s="9">
        <v>422</v>
      </c>
      <c r="B429" s="78" t="s">
        <v>29</v>
      </c>
      <c r="C429" s="79" t="s">
        <v>191</v>
      </c>
      <c r="D429" s="79">
        <v>1</v>
      </c>
      <c r="E429" s="79" t="s">
        <v>192</v>
      </c>
      <c r="F429" s="79">
        <v>3.08</v>
      </c>
      <c r="G429" s="88">
        <f t="shared" si="7"/>
        <v>3.85</v>
      </c>
      <c r="H429" s="80" t="s">
        <v>217</v>
      </c>
      <c r="I429" s="81" t="s">
        <v>442</v>
      </c>
    </row>
    <row r="430" spans="1:9" x14ac:dyDescent="0.25">
      <c r="A430" s="9">
        <v>423</v>
      </c>
      <c r="B430" s="82" t="s">
        <v>53</v>
      </c>
      <c r="C430" s="83" t="s">
        <v>633</v>
      </c>
      <c r="D430" s="83">
        <v>1</v>
      </c>
      <c r="E430" s="89" t="s">
        <v>203</v>
      </c>
      <c r="F430" s="83">
        <v>1.62</v>
      </c>
      <c r="G430" s="85">
        <f t="shared" si="7"/>
        <v>2.0249999999999999</v>
      </c>
      <c r="H430" s="86" t="s">
        <v>195</v>
      </c>
      <c r="I430" s="87" t="s">
        <v>442</v>
      </c>
    </row>
    <row r="431" spans="1:9" x14ac:dyDescent="0.25">
      <c r="A431" s="9">
        <v>424</v>
      </c>
      <c r="B431" s="78" t="s">
        <v>93</v>
      </c>
      <c r="C431" s="79" t="s">
        <v>633</v>
      </c>
      <c r="D431" s="79">
        <v>1</v>
      </c>
      <c r="E431" s="90" t="s">
        <v>192</v>
      </c>
      <c r="F431" s="79">
        <v>1.53</v>
      </c>
      <c r="G431" s="88">
        <f t="shared" si="7"/>
        <v>1.9124999999999999</v>
      </c>
      <c r="H431" s="80" t="s">
        <v>210</v>
      </c>
      <c r="I431" s="81" t="s">
        <v>442</v>
      </c>
    </row>
    <row r="432" spans="1:9" hidden="1" x14ac:dyDescent="0.25">
      <c r="A432" s="9">
        <v>425</v>
      </c>
      <c r="B432" s="82" t="s">
        <v>587</v>
      </c>
      <c r="C432" s="83" t="s">
        <v>631</v>
      </c>
      <c r="D432" s="83">
        <v>1</v>
      </c>
      <c r="E432" s="83" t="s">
        <v>203</v>
      </c>
      <c r="F432" s="83">
        <v>0.67</v>
      </c>
      <c r="G432" s="85">
        <f t="shared" si="7"/>
        <v>0.83750000000000002</v>
      </c>
      <c r="H432" s="86" t="s">
        <v>356</v>
      </c>
      <c r="I432" s="87" t="s">
        <v>444</v>
      </c>
    </row>
    <row r="433" spans="1:9" hidden="1" x14ac:dyDescent="0.25">
      <c r="A433" s="9">
        <v>426</v>
      </c>
      <c r="B433" s="78" t="s">
        <v>425</v>
      </c>
      <c r="C433" s="79" t="s">
        <v>194</v>
      </c>
      <c r="D433" s="79">
        <v>1</v>
      </c>
      <c r="E433" s="79" t="s">
        <v>430</v>
      </c>
      <c r="F433" s="79">
        <v>5.17</v>
      </c>
      <c r="G433" s="88">
        <f t="shared" si="7"/>
        <v>6.4624999999999995</v>
      </c>
      <c r="H433" s="80" t="s">
        <v>426</v>
      </c>
      <c r="I433" s="81" t="s">
        <v>444</v>
      </c>
    </row>
    <row r="434" spans="1:9" x14ac:dyDescent="0.25">
      <c r="A434" s="9">
        <v>427</v>
      </c>
      <c r="B434" s="82" t="s">
        <v>674</v>
      </c>
      <c r="C434" s="83" t="s">
        <v>631</v>
      </c>
      <c r="D434" s="83">
        <v>1</v>
      </c>
      <c r="E434" s="83" t="s">
        <v>445</v>
      </c>
      <c r="F434" s="83">
        <v>0.61</v>
      </c>
      <c r="G434" s="85">
        <f t="shared" si="7"/>
        <v>0.76249999999999996</v>
      </c>
      <c r="H434" s="86" t="s">
        <v>217</v>
      </c>
      <c r="I434" s="87" t="s">
        <v>442</v>
      </c>
    </row>
    <row r="435" spans="1:9" hidden="1" x14ac:dyDescent="0.25">
      <c r="A435" s="9">
        <v>428</v>
      </c>
      <c r="B435" s="78" t="s">
        <v>174</v>
      </c>
      <c r="C435" s="79" t="s">
        <v>633</v>
      </c>
      <c r="D435" s="79">
        <v>1</v>
      </c>
      <c r="E435" s="79" t="s">
        <v>192</v>
      </c>
      <c r="F435" s="79">
        <v>1.43</v>
      </c>
      <c r="G435" s="88">
        <f t="shared" si="7"/>
        <v>1.7874999999999999</v>
      </c>
      <c r="H435" s="80" t="s">
        <v>370</v>
      </c>
      <c r="I435" s="81" t="s">
        <v>444</v>
      </c>
    </row>
    <row r="436" spans="1:9" hidden="1" x14ac:dyDescent="0.25">
      <c r="A436" s="9">
        <v>429</v>
      </c>
      <c r="B436" s="82" t="s">
        <v>588</v>
      </c>
      <c r="C436" s="83" t="s">
        <v>228</v>
      </c>
      <c r="D436" s="83">
        <v>0</v>
      </c>
      <c r="E436" s="83" t="s">
        <v>203</v>
      </c>
      <c r="F436" s="83">
        <v>5.26</v>
      </c>
      <c r="G436" s="85" t="str">
        <f t="shared" si="7"/>
        <v/>
      </c>
      <c r="H436" s="86" t="s">
        <v>370</v>
      </c>
      <c r="I436" s="87" t="s">
        <v>444</v>
      </c>
    </row>
    <row r="437" spans="1:9" x14ac:dyDescent="0.25">
      <c r="A437" s="9">
        <v>430</v>
      </c>
      <c r="B437" s="78" t="s">
        <v>50</v>
      </c>
      <c r="C437" s="79" t="s">
        <v>191</v>
      </c>
      <c r="D437" s="79">
        <v>0</v>
      </c>
      <c r="E437" s="79" t="s">
        <v>203</v>
      </c>
      <c r="F437" s="79">
        <v>1.72</v>
      </c>
      <c r="G437" s="88">
        <f t="shared" si="7"/>
        <v>2.15</v>
      </c>
      <c r="H437" s="80" t="s">
        <v>193</v>
      </c>
      <c r="I437" s="81" t="s">
        <v>442</v>
      </c>
    </row>
    <row r="438" spans="1:9" hidden="1" x14ac:dyDescent="0.25">
      <c r="A438" s="9">
        <v>431</v>
      </c>
      <c r="B438" s="82" t="s">
        <v>618</v>
      </c>
      <c r="C438" s="83" t="s">
        <v>194</v>
      </c>
      <c r="D438" s="83">
        <v>1</v>
      </c>
      <c r="E438" s="84" t="s">
        <v>192</v>
      </c>
      <c r="F438" s="83">
        <v>5.83</v>
      </c>
      <c r="G438" s="85">
        <f t="shared" si="7"/>
        <v>7.2874999999999996</v>
      </c>
      <c r="H438" s="86" t="s">
        <v>348</v>
      </c>
      <c r="I438" s="87" t="s">
        <v>444</v>
      </c>
    </row>
    <row r="439" spans="1:9" x14ac:dyDescent="0.25">
      <c r="A439" s="9">
        <v>432</v>
      </c>
      <c r="B439" s="78" t="s">
        <v>89</v>
      </c>
      <c r="C439" s="79" t="s">
        <v>631</v>
      </c>
      <c r="D439" s="79">
        <v>1</v>
      </c>
      <c r="E439" s="79" t="s">
        <v>192</v>
      </c>
      <c r="F439" s="79">
        <v>0.92</v>
      </c>
      <c r="G439" s="88">
        <f t="shared" si="7"/>
        <v>1.1499999999999999</v>
      </c>
      <c r="H439" s="80" t="s">
        <v>252</v>
      </c>
      <c r="I439" s="81" t="s">
        <v>442</v>
      </c>
    </row>
    <row r="440" spans="1:9" hidden="1" x14ac:dyDescent="0.25">
      <c r="A440" s="9">
        <v>433</v>
      </c>
      <c r="B440" s="82" t="s">
        <v>427</v>
      </c>
      <c r="C440" s="83" t="s">
        <v>191</v>
      </c>
      <c r="D440" s="83">
        <v>1</v>
      </c>
      <c r="E440" s="89" t="s">
        <v>432</v>
      </c>
      <c r="F440" s="83">
        <v>3.04</v>
      </c>
      <c r="G440" s="85">
        <f t="shared" si="7"/>
        <v>3.8</v>
      </c>
      <c r="H440" s="86" t="s">
        <v>349</v>
      </c>
      <c r="I440" s="87" t="s">
        <v>444</v>
      </c>
    </row>
    <row r="441" spans="1:9" x14ac:dyDescent="0.25">
      <c r="A441" s="9">
        <v>434</v>
      </c>
      <c r="B441" s="78" t="s">
        <v>327</v>
      </c>
      <c r="C441" s="79" t="s">
        <v>202</v>
      </c>
      <c r="D441" s="79">
        <v>1</v>
      </c>
      <c r="E441" s="79" t="s">
        <v>446</v>
      </c>
      <c r="F441" s="79">
        <v>4.3600000000000003</v>
      </c>
      <c r="G441" s="88">
        <f t="shared" si="7"/>
        <v>5.45</v>
      </c>
      <c r="H441" s="80" t="s">
        <v>217</v>
      </c>
      <c r="I441" s="81" t="s">
        <v>442</v>
      </c>
    </row>
    <row r="442" spans="1:9" x14ac:dyDescent="0.25">
      <c r="A442" s="9">
        <v>435</v>
      </c>
      <c r="B442" s="82" t="s">
        <v>328</v>
      </c>
      <c r="C442" s="83" t="s">
        <v>633</v>
      </c>
      <c r="D442" s="83">
        <v>1</v>
      </c>
      <c r="E442" s="89" t="s">
        <v>430</v>
      </c>
      <c r="F442" s="83">
        <v>1.07</v>
      </c>
      <c r="G442" s="85">
        <f t="shared" si="7"/>
        <v>1.3374999999999999</v>
      </c>
      <c r="H442" s="86" t="s">
        <v>193</v>
      </c>
      <c r="I442" s="87" t="s">
        <v>442</v>
      </c>
    </row>
    <row r="443" spans="1:9" hidden="1" x14ac:dyDescent="0.25">
      <c r="A443" s="9">
        <v>436</v>
      </c>
      <c r="B443" s="78" t="s">
        <v>716</v>
      </c>
      <c r="C443" s="79" t="s">
        <v>631</v>
      </c>
      <c r="D443" s="79">
        <v>1</v>
      </c>
      <c r="E443" s="90" t="s">
        <v>192</v>
      </c>
      <c r="F443" s="79">
        <v>0.54</v>
      </c>
      <c r="G443" s="88">
        <f t="shared" si="7"/>
        <v>0.67500000000000004</v>
      </c>
      <c r="H443" s="80" t="s">
        <v>368</v>
      </c>
      <c r="I443" s="81" t="s">
        <v>444</v>
      </c>
    </row>
    <row r="444" spans="1:9" x14ac:dyDescent="0.25">
      <c r="A444" s="9">
        <v>437</v>
      </c>
      <c r="B444" s="82" t="s">
        <v>675</v>
      </c>
      <c r="C444" s="83" t="s">
        <v>633</v>
      </c>
      <c r="D444" s="83">
        <v>1</v>
      </c>
      <c r="E444" s="83" t="s">
        <v>432</v>
      </c>
      <c r="F444" s="83">
        <v>1.23</v>
      </c>
      <c r="G444" s="85">
        <f t="shared" si="7"/>
        <v>1.5374999999999999</v>
      </c>
      <c r="H444" s="86" t="s">
        <v>223</v>
      </c>
      <c r="I444" s="87" t="s">
        <v>442</v>
      </c>
    </row>
    <row r="445" spans="1:9" hidden="1" x14ac:dyDescent="0.25">
      <c r="A445" s="9">
        <v>438</v>
      </c>
      <c r="B445" s="78" t="s">
        <v>428</v>
      </c>
      <c r="C445" s="79" t="s">
        <v>191</v>
      </c>
      <c r="D445" s="79">
        <v>1</v>
      </c>
      <c r="E445" s="79" t="s">
        <v>192</v>
      </c>
      <c r="F445" s="79">
        <v>1.99</v>
      </c>
      <c r="G445" s="88">
        <f t="shared" si="7"/>
        <v>2.4874999999999998</v>
      </c>
      <c r="H445" s="80" t="s">
        <v>348</v>
      </c>
      <c r="I445" s="81" t="s">
        <v>444</v>
      </c>
    </row>
    <row r="446" spans="1:9" x14ac:dyDescent="0.25">
      <c r="A446" s="9">
        <v>439</v>
      </c>
      <c r="B446" s="82" t="s">
        <v>529</v>
      </c>
      <c r="C446" s="83" t="s">
        <v>202</v>
      </c>
      <c r="D446" s="83">
        <v>0</v>
      </c>
      <c r="E446" s="83" t="s">
        <v>432</v>
      </c>
      <c r="F446" s="83">
        <v>2.65</v>
      </c>
      <c r="G446" s="85">
        <f t="shared" si="7"/>
        <v>3.3124999999999996</v>
      </c>
      <c r="H446" s="86" t="s">
        <v>459</v>
      </c>
      <c r="I446" s="87" t="s">
        <v>442</v>
      </c>
    </row>
    <row r="447" spans="1:9" x14ac:dyDescent="0.25">
      <c r="A447" s="9">
        <v>440</v>
      </c>
      <c r="B447" s="78" t="s">
        <v>95</v>
      </c>
      <c r="C447" s="79" t="s">
        <v>633</v>
      </c>
      <c r="D447" s="79">
        <v>1</v>
      </c>
      <c r="E447" s="79" t="s">
        <v>192</v>
      </c>
      <c r="F447" s="79">
        <v>1.1200000000000001</v>
      </c>
      <c r="G447" s="88">
        <f t="shared" si="7"/>
        <v>1.4000000000000001</v>
      </c>
      <c r="H447" s="80" t="s">
        <v>244</v>
      </c>
      <c r="I447" s="81" t="s">
        <v>442</v>
      </c>
    </row>
    <row r="448" spans="1:9" x14ac:dyDescent="0.25">
      <c r="A448" s="9">
        <v>441</v>
      </c>
      <c r="B448" s="82" t="s">
        <v>531</v>
      </c>
      <c r="C448" s="83" t="s">
        <v>191</v>
      </c>
      <c r="D448" s="83">
        <v>1</v>
      </c>
      <c r="E448" s="83" t="s">
        <v>197</v>
      </c>
      <c r="F448" s="83">
        <v>2.11</v>
      </c>
      <c r="G448" s="85">
        <f t="shared" si="7"/>
        <v>2.6374999999999997</v>
      </c>
      <c r="H448" s="86" t="s">
        <v>206</v>
      </c>
      <c r="I448" s="87" t="s">
        <v>442</v>
      </c>
    </row>
    <row r="449" spans="1:9" x14ac:dyDescent="0.25">
      <c r="A449" s="9">
        <v>442</v>
      </c>
      <c r="B449" s="78" t="s">
        <v>676</v>
      </c>
      <c r="C449" s="79" t="s">
        <v>631</v>
      </c>
      <c r="D449" s="79">
        <v>1</v>
      </c>
      <c r="E449" s="90" t="s">
        <v>433</v>
      </c>
      <c r="F449" s="79">
        <v>0.18</v>
      </c>
      <c r="G449" s="88">
        <f t="shared" si="7"/>
        <v>0.22499999999999998</v>
      </c>
      <c r="H449" s="80" t="s">
        <v>238</v>
      </c>
      <c r="I449" s="81" t="s">
        <v>442</v>
      </c>
    </row>
    <row r="450" spans="1:9" x14ac:dyDescent="0.25">
      <c r="A450" s="9">
        <v>443</v>
      </c>
      <c r="B450" s="82" t="s">
        <v>107</v>
      </c>
      <c r="C450" s="83" t="s">
        <v>633</v>
      </c>
      <c r="D450" s="83">
        <v>1</v>
      </c>
      <c r="E450" s="91" t="s">
        <v>192</v>
      </c>
      <c r="F450" s="83">
        <v>1.1299999999999999</v>
      </c>
      <c r="G450" s="85">
        <f t="shared" si="7"/>
        <v>1.4124999999999999</v>
      </c>
      <c r="H450" s="86" t="s">
        <v>255</v>
      </c>
      <c r="I450" s="87" t="s">
        <v>442</v>
      </c>
    </row>
    <row r="451" spans="1:9" hidden="1" x14ac:dyDescent="0.25">
      <c r="A451" s="9">
        <v>444</v>
      </c>
      <c r="B451" s="78" t="s">
        <v>717</v>
      </c>
      <c r="C451" s="79" t="s">
        <v>191</v>
      </c>
      <c r="D451" s="79">
        <v>1</v>
      </c>
      <c r="E451" s="79" t="s">
        <v>192</v>
      </c>
      <c r="F451" s="79">
        <v>2.1</v>
      </c>
      <c r="G451" s="88">
        <f t="shared" si="7"/>
        <v>2.625</v>
      </c>
      <c r="H451" s="80" t="s">
        <v>351</v>
      </c>
      <c r="I451" s="81" t="s">
        <v>444</v>
      </c>
    </row>
    <row r="452" spans="1:9" hidden="1" x14ac:dyDescent="0.25">
      <c r="A452" s="9">
        <v>445</v>
      </c>
      <c r="B452" s="82" t="s">
        <v>150</v>
      </c>
      <c r="C452" s="83" t="s">
        <v>191</v>
      </c>
      <c r="D452" s="83">
        <v>1</v>
      </c>
      <c r="E452" s="84" t="s">
        <v>433</v>
      </c>
      <c r="F452" s="83">
        <v>2.12</v>
      </c>
      <c r="G452" s="85">
        <f t="shared" si="7"/>
        <v>2.65</v>
      </c>
      <c r="H452" s="86" t="s">
        <v>340</v>
      </c>
      <c r="I452" s="87" t="s">
        <v>444</v>
      </c>
    </row>
    <row r="453" spans="1:9" x14ac:dyDescent="0.25">
      <c r="A453" s="9">
        <v>446</v>
      </c>
      <c r="B453" s="78" t="s">
        <v>677</v>
      </c>
      <c r="C453" s="79" t="s">
        <v>631</v>
      </c>
      <c r="D453" s="79">
        <v>1</v>
      </c>
      <c r="E453" s="79" t="s">
        <v>197</v>
      </c>
      <c r="F453" s="79">
        <v>0.33</v>
      </c>
      <c r="G453" s="88">
        <f t="shared" si="7"/>
        <v>0.41249999999999998</v>
      </c>
      <c r="H453" s="80" t="s">
        <v>193</v>
      </c>
      <c r="I453" s="81" t="s">
        <v>442</v>
      </c>
    </row>
    <row r="454" spans="1:9" hidden="1" x14ac:dyDescent="0.25">
      <c r="A454" s="9">
        <v>447</v>
      </c>
      <c r="B454" s="82" t="s">
        <v>181</v>
      </c>
      <c r="C454" s="83" t="s">
        <v>633</v>
      </c>
      <c r="D454" s="83">
        <v>1</v>
      </c>
      <c r="E454" s="89" t="s">
        <v>192</v>
      </c>
      <c r="F454" s="83">
        <v>1.27</v>
      </c>
      <c r="G454" s="85">
        <f t="shared" si="7"/>
        <v>1.5874999999999999</v>
      </c>
      <c r="H454" s="86" t="s">
        <v>708</v>
      </c>
      <c r="I454" s="87" t="s">
        <v>444</v>
      </c>
    </row>
    <row r="455" spans="1:9" x14ac:dyDescent="0.25">
      <c r="A455" s="9">
        <v>448</v>
      </c>
      <c r="B455" s="78" t="s">
        <v>532</v>
      </c>
      <c r="C455" s="79" t="s">
        <v>631</v>
      </c>
      <c r="D455" s="79">
        <v>1</v>
      </c>
      <c r="E455" s="79" t="s">
        <v>197</v>
      </c>
      <c r="F455" s="79">
        <v>0.43</v>
      </c>
      <c r="G455" s="88">
        <f t="shared" si="7"/>
        <v>0.53749999999999998</v>
      </c>
      <c r="H455" s="80" t="s">
        <v>257</v>
      </c>
      <c r="I455" s="81" t="s">
        <v>442</v>
      </c>
    </row>
    <row r="456" spans="1:9" x14ac:dyDescent="0.25">
      <c r="A456" s="9">
        <v>449</v>
      </c>
      <c r="B456" s="82" t="s">
        <v>330</v>
      </c>
      <c r="C456" s="83" t="s">
        <v>631</v>
      </c>
      <c r="D456" s="83">
        <v>1</v>
      </c>
      <c r="E456" s="89" t="s">
        <v>197</v>
      </c>
      <c r="F456" s="83">
        <v>0.57999999999999996</v>
      </c>
      <c r="G456" s="85">
        <f t="shared" ref="G456:G476" si="8">IF(C456&lt;=B$2,"",F456/0.8)</f>
        <v>0.72499999999999987</v>
      </c>
      <c r="H456" s="86" t="s">
        <v>257</v>
      </c>
      <c r="I456" s="87" t="s">
        <v>442</v>
      </c>
    </row>
    <row r="457" spans="1:9" hidden="1" x14ac:dyDescent="0.25">
      <c r="A457" s="9">
        <v>450</v>
      </c>
      <c r="B457" s="78" t="s">
        <v>119</v>
      </c>
      <c r="C457" s="79" t="s">
        <v>202</v>
      </c>
      <c r="D457" s="79">
        <v>1</v>
      </c>
      <c r="E457" s="90" t="s">
        <v>192</v>
      </c>
      <c r="F457" s="79">
        <v>3.27</v>
      </c>
      <c r="G457" s="88">
        <f t="shared" si="8"/>
        <v>4.0874999999999995</v>
      </c>
      <c r="H457" s="80" t="s">
        <v>368</v>
      </c>
      <c r="I457" s="81" t="s">
        <v>444</v>
      </c>
    </row>
    <row r="458" spans="1:9" x14ac:dyDescent="0.25">
      <c r="A458" s="9">
        <v>451</v>
      </c>
      <c r="B458" s="82" t="s">
        <v>333</v>
      </c>
      <c r="C458" s="83" t="s">
        <v>633</v>
      </c>
      <c r="D458" s="83">
        <v>1</v>
      </c>
      <c r="E458" s="83" t="s">
        <v>430</v>
      </c>
      <c r="F458" s="83">
        <v>1.28</v>
      </c>
      <c r="G458" s="85">
        <f t="shared" si="8"/>
        <v>1.5999999999999999</v>
      </c>
      <c r="H458" s="86" t="s">
        <v>231</v>
      </c>
      <c r="I458" s="87" t="s">
        <v>442</v>
      </c>
    </row>
    <row r="459" spans="1:9" hidden="1" x14ac:dyDescent="0.25">
      <c r="A459" s="9">
        <v>452</v>
      </c>
      <c r="B459" s="78" t="s">
        <v>149</v>
      </c>
      <c r="C459" s="79" t="s">
        <v>202</v>
      </c>
      <c r="D459" s="79">
        <v>1</v>
      </c>
      <c r="E459" s="79" t="s">
        <v>446</v>
      </c>
      <c r="F459" s="79">
        <v>4.4000000000000004</v>
      </c>
      <c r="G459" s="88">
        <f t="shared" si="8"/>
        <v>5.5</v>
      </c>
      <c r="H459" s="80" t="s">
        <v>337</v>
      </c>
      <c r="I459" s="81" t="s">
        <v>444</v>
      </c>
    </row>
    <row r="460" spans="1:9" x14ac:dyDescent="0.25">
      <c r="A460" s="9">
        <v>453</v>
      </c>
      <c r="B460" s="82" t="s">
        <v>84</v>
      </c>
      <c r="C460" s="83" t="s">
        <v>631</v>
      </c>
      <c r="D460" s="83">
        <v>1</v>
      </c>
      <c r="E460" s="83" t="s">
        <v>197</v>
      </c>
      <c r="F460" s="83">
        <v>0.9</v>
      </c>
      <c r="G460" s="85">
        <f t="shared" si="8"/>
        <v>1.125</v>
      </c>
      <c r="H460" s="86" t="s">
        <v>217</v>
      </c>
      <c r="I460" s="87" t="s">
        <v>442</v>
      </c>
    </row>
    <row r="461" spans="1:9" x14ac:dyDescent="0.25">
      <c r="A461" s="9">
        <v>454</v>
      </c>
      <c r="B461" s="78" t="s">
        <v>102</v>
      </c>
      <c r="C461" s="79" t="s">
        <v>631</v>
      </c>
      <c r="D461" s="79">
        <v>1</v>
      </c>
      <c r="E461" s="79" t="s">
        <v>197</v>
      </c>
      <c r="F461" s="79">
        <v>0.78</v>
      </c>
      <c r="G461" s="88">
        <f t="shared" si="8"/>
        <v>0.97499999999999998</v>
      </c>
      <c r="H461" s="80" t="s">
        <v>252</v>
      </c>
      <c r="I461" s="81" t="s">
        <v>442</v>
      </c>
    </row>
    <row r="462" spans="1:9" hidden="1" x14ac:dyDescent="0.25">
      <c r="A462" s="9">
        <v>455</v>
      </c>
      <c r="B462" s="82" t="s">
        <v>589</v>
      </c>
      <c r="C462" s="83" t="s">
        <v>191</v>
      </c>
      <c r="D462" s="83">
        <v>1</v>
      </c>
      <c r="E462" s="83" t="s">
        <v>203</v>
      </c>
      <c r="F462" s="83">
        <v>2.83</v>
      </c>
      <c r="G462" s="85">
        <f t="shared" si="8"/>
        <v>3.5375000000000001</v>
      </c>
      <c r="H462" s="86" t="s">
        <v>348</v>
      </c>
      <c r="I462" s="87" t="s">
        <v>444</v>
      </c>
    </row>
    <row r="463" spans="1:9" hidden="1" x14ac:dyDescent="0.25">
      <c r="A463" s="9">
        <v>456</v>
      </c>
      <c r="B463" s="78" t="s">
        <v>590</v>
      </c>
      <c r="C463" s="79" t="s">
        <v>194</v>
      </c>
      <c r="D463" s="79">
        <v>1</v>
      </c>
      <c r="E463" s="79" t="s">
        <v>192</v>
      </c>
      <c r="F463" s="79">
        <v>5.23</v>
      </c>
      <c r="G463" s="88">
        <f t="shared" si="8"/>
        <v>6.5375000000000005</v>
      </c>
      <c r="H463" s="80" t="s">
        <v>339</v>
      </c>
      <c r="I463" s="81" t="s">
        <v>444</v>
      </c>
    </row>
    <row r="464" spans="1:9" x14ac:dyDescent="0.25">
      <c r="A464" s="9">
        <v>457</v>
      </c>
      <c r="B464" s="82" t="s">
        <v>57</v>
      </c>
      <c r="C464" s="83" t="s">
        <v>191</v>
      </c>
      <c r="D464" s="83">
        <v>1</v>
      </c>
      <c r="E464" s="84" t="s">
        <v>192</v>
      </c>
      <c r="F464" s="83">
        <v>2.6</v>
      </c>
      <c r="G464" s="85">
        <f t="shared" si="8"/>
        <v>3.25</v>
      </c>
      <c r="H464" s="86" t="s">
        <v>457</v>
      </c>
      <c r="I464" s="87" t="s">
        <v>442</v>
      </c>
    </row>
    <row r="465" spans="1:9" hidden="1" x14ac:dyDescent="0.25">
      <c r="A465" s="9">
        <v>458</v>
      </c>
      <c r="B465" s="78" t="s">
        <v>591</v>
      </c>
      <c r="C465" s="79" t="s">
        <v>631</v>
      </c>
      <c r="D465" s="79">
        <v>1</v>
      </c>
      <c r="E465" s="79" t="s">
        <v>197</v>
      </c>
      <c r="F465" s="79">
        <v>0.87</v>
      </c>
      <c r="G465" s="88">
        <f t="shared" si="8"/>
        <v>1.0874999999999999</v>
      </c>
      <c r="H465" s="80" t="s">
        <v>386</v>
      </c>
      <c r="I465" s="81" t="s">
        <v>444</v>
      </c>
    </row>
    <row r="466" spans="1:9" x14ac:dyDescent="0.25">
      <c r="A466" s="9">
        <v>459</v>
      </c>
      <c r="B466" s="82" t="s">
        <v>533</v>
      </c>
      <c r="C466" s="83" t="s">
        <v>633</v>
      </c>
      <c r="D466" s="83">
        <v>1</v>
      </c>
      <c r="E466" s="89" t="s">
        <v>203</v>
      </c>
      <c r="F466" s="83">
        <v>1</v>
      </c>
      <c r="G466" s="85">
        <f t="shared" si="8"/>
        <v>1.25</v>
      </c>
      <c r="H466" s="86" t="s">
        <v>451</v>
      </c>
      <c r="I466" s="87" t="s">
        <v>442</v>
      </c>
    </row>
    <row r="467" spans="1:9" hidden="1" x14ac:dyDescent="0.25">
      <c r="A467" s="9">
        <v>460</v>
      </c>
      <c r="B467" s="78" t="s">
        <v>718</v>
      </c>
      <c r="C467" s="79" t="s">
        <v>633</v>
      </c>
      <c r="D467" s="79">
        <v>1</v>
      </c>
      <c r="E467" s="79" t="s">
        <v>432</v>
      </c>
      <c r="F467" s="79">
        <v>1.1200000000000001</v>
      </c>
      <c r="G467" s="88">
        <f t="shared" si="8"/>
        <v>1.4000000000000001</v>
      </c>
      <c r="H467" s="80" t="s">
        <v>337</v>
      </c>
      <c r="I467" s="81" t="s">
        <v>444</v>
      </c>
    </row>
    <row r="468" spans="1:9" x14ac:dyDescent="0.25">
      <c r="A468" s="9">
        <v>461</v>
      </c>
      <c r="B468" s="82" t="s">
        <v>334</v>
      </c>
      <c r="C468" s="83" t="s">
        <v>202</v>
      </c>
      <c r="D468" s="83">
        <v>1</v>
      </c>
      <c r="E468" s="89" t="s">
        <v>430</v>
      </c>
      <c r="F468" s="83">
        <v>4.7</v>
      </c>
      <c r="G468" s="85">
        <f t="shared" si="8"/>
        <v>5.875</v>
      </c>
      <c r="H468" s="86" t="s">
        <v>214</v>
      </c>
      <c r="I468" s="87" t="s">
        <v>442</v>
      </c>
    </row>
    <row r="469" spans="1:9" hidden="1" x14ac:dyDescent="0.25">
      <c r="A469" s="9">
        <v>462</v>
      </c>
      <c r="B469" s="78" t="s">
        <v>719</v>
      </c>
      <c r="C469" s="79" t="s">
        <v>633</v>
      </c>
      <c r="D469" s="79">
        <v>1</v>
      </c>
      <c r="E469" s="90" t="s">
        <v>446</v>
      </c>
      <c r="F469" s="79">
        <v>0.97</v>
      </c>
      <c r="G469" s="88">
        <f t="shared" si="8"/>
        <v>1.2124999999999999</v>
      </c>
      <c r="H469" s="80" t="s">
        <v>348</v>
      </c>
      <c r="I469" s="81" t="s">
        <v>444</v>
      </c>
    </row>
    <row r="470" spans="1:9" x14ac:dyDescent="0.25">
      <c r="A470" s="9">
        <v>463</v>
      </c>
      <c r="B470" s="82" t="s">
        <v>26</v>
      </c>
      <c r="C470" s="83" t="s">
        <v>228</v>
      </c>
      <c r="D470" s="83">
        <v>1</v>
      </c>
      <c r="E470" s="83" t="s">
        <v>197</v>
      </c>
      <c r="F470" s="83">
        <v>12.81</v>
      </c>
      <c r="G470" s="85" t="str">
        <f t="shared" si="8"/>
        <v/>
      </c>
      <c r="H470" s="86" t="s">
        <v>217</v>
      </c>
      <c r="I470" s="87" t="s">
        <v>442</v>
      </c>
    </row>
    <row r="471" spans="1:9" hidden="1" x14ac:dyDescent="0.25">
      <c r="A471" s="9">
        <v>464</v>
      </c>
      <c r="B471" s="78" t="s">
        <v>592</v>
      </c>
      <c r="C471" s="79" t="s">
        <v>194</v>
      </c>
      <c r="D471" s="79">
        <v>1</v>
      </c>
      <c r="E471" s="79" t="s">
        <v>197</v>
      </c>
      <c r="F471" s="79">
        <v>5.4</v>
      </c>
      <c r="G471" s="88">
        <f t="shared" si="8"/>
        <v>6.75</v>
      </c>
      <c r="H471" s="80" t="s">
        <v>339</v>
      </c>
      <c r="I471" s="81" t="s">
        <v>444</v>
      </c>
    </row>
    <row r="472" spans="1:9" x14ac:dyDescent="0.25">
      <c r="A472" s="9">
        <v>465</v>
      </c>
      <c r="B472" s="82" t="s">
        <v>607</v>
      </c>
      <c r="C472" s="83" t="s">
        <v>191</v>
      </c>
      <c r="D472" s="83">
        <v>1</v>
      </c>
      <c r="E472" s="83" t="s">
        <v>192</v>
      </c>
      <c r="F472" s="83">
        <v>1.98</v>
      </c>
      <c r="G472" s="85">
        <f t="shared" si="8"/>
        <v>2.4749999999999996</v>
      </c>
      <c r="H472" s="86" t="s">
        <v>200</v>
      </c>
      <c r="I472" s="87" t="s">
        <v>442</v>
      </c>
    </row>
    <row r="473" spans="1:9" hidden="1" x14ac:dyDescent="0.25">
      <c r="A473" s="9">
        <v>466</v>
      </c>
      <c r="B473" s="78" t="s">
        <v>184</v>
      </c>
      <c r="C473" s="79" t="s">
        <v>633</v>
      </c>
      <c r="D473" s="79">
        <v>1</v>
      </c>
      <c r="E473" s="79" t="s">
        <v>432</v>
      </c>
      <c r="F473" s="79">
        <v>1.17</v>
      </c>
      <c r="G473" s="88">
        <f t="shared" si="8"/>
        <v>1.4624999999999999</v>
      </c>
      <c r="H473" s="80" t="s">
        <v>349</v>
      </c>
      <c r="I473" s="81" t="s">
        <v>444</v>
      </c>
    </row>
    <row r="474" spans="1:9" x14ac:dyDescent="0.25">
      <c r="A474" s="9">
        <v>467</v>
      </c>
      <c r="B474" s="82" t="s">
        <v>47</v>
      </c>
      <c r="C474" s="83" t="s">
        <v>633</v>
      </c>
      <c r="D474" s="83">
        <v>1</v>
      </c>
      <c r="E474" s="83" t="s">
        <v>197</v>
      </c>
      <c r="F474" s="83">
        <v>1.02</v>
      </c>
      <c r="G474" s="85">
        <f t="shared" si="8"/>
        <v>1.2749999999999999</v>
      </c>
      <c r="H474" s="86" t="s">
        <v>451</v>
      </c>
      <c r="I474" s="87" t="s">
        <v>442</v>
      </c>
    </row>
    <row r="475" spans="1:9" x14ac:dyDescent="0.25">
      <c r="A475" s="9">
        <v>468</v>
      </c>
      <c r="B475" s="78" t="s">
        <v>335</v>
      </c>
      <c r="C475" s="79" t="s">
        <v>633</v>
      </c>
      <c r="D475" s="79">
        <v>0</v>
      </c>
      <c r="E475" s="90" t="s">
        <v>203</v>
      </c>
      <c r="F475" s="79">
        <v>0.84</v>
      </c>
      <c r="G475" s="88">
        <f t="shared" si="8"/>
        <v>1.0499999999999998</v>
      </c>
      <c r="H475" s="80" t="s">
        <v>221</v>
      </c>
      <c r="I475" s="81" t="s">
        <v>442</v>
      </c>
    </row>
    <row r="476" spans="1:9" x14ac:dyDescent="0.25">
      <c r="A476" s="9">
        <v>469</v>
      </c>
      <c r="B476" s="82" t="s">
        <v>534</v>
      </c>
      <c r="C476" s="83" t="s">
        <v>631</v>
      </c>
      <c r="D476" s="83">
        <v>1</v>
      </c>
      <c r="E476" s="91" t="s">
        <v>197</v>
      </c>
      <c r="F476" s="83">
        <v>0.28000000000000003</v>
      </c>
      <c r="G476" s="85">
        <f t="shared" si="8"/>
        <v>0.35000000000000003</v>
      </c>
      <c r="H476" s="86" t="s">
        <v>257</v>
      </c>
      <c r="I476" s="87" t="s">
        <v>442</v>
      </c>
    </row>
  </sheetData>
  <sheetProtection algorithmName="SHA-512" hashValue="RuLZ9Ihs8DW12PbdJqoroUcBVvOqaa/dGS/RXkiJhhe83XJMDGx/O0Mg9GgB1mPrki98An1hnl+DJHlKWaDJzw==" saltValue="7+7nPJk7hAL1i/OHoR0U4g==" spinCount="100000" sheet="1" autoFilter="0"/>
  <autoFilter ref="B7:I476">
    <filterColumn colId="7">
      <filters>
        <filter val="M-P"/>
      </filters>
    </filterColumn>
  </autoFilter>
  <sortState ref="B11:I479">
    <sortCondition ref="B11:B479"/>
  </sortState>
  <mergeCells count="2">
    <mergeCell ref="D3:E3"/>
    <mergeCell ref="K7:P7"/>
  </mergeCells>
  <hyperlinks>
    <hyperlink ref="B8" r:id="rId1" display="http://www.ffbsportif.com/libre/classif/classif_individuel.php?param1=141840"/>
    <hyperlink ref="B9" r:id="rId2" display="http://www.ffbsportif.com/libre/classif/classif_individuel.php?param1=22727"/>
    <hyperlink ref="B11" r:id="rId3" display="http://www.ffbsportif.com/libre/classif/classif_individuel.php?param1=22630"/>
    <hyperlink ref="B12" r:id="rId4" display="http://www.ffbsportif.com/libre/classif/classif_individuel.php?param1=150519"/>
    <hyperlink ref="B16" r:id="rId5" display="http://www.ffbsportif.com/libre/classif/classif_individuel.php?param1=22692"/>
    <hyperlink ref="B17" r:id="rId6" display="http://www.ffbsportif.com/libre/classif/classif_individuel.php?param1=147391"/>
    <hyperlink ref="B18" r:id="rId7" display="http://www.ffbsportif.com/libre/classif/classif_individuel.php?param1=143351"/>
    <hyperlink ref="B19" r:id="rId8" display="http://www.ffbsportif.com/libre/classif/classif_individuel.php?param1=109385"/>
    <hyperlink ref="B21" r:id="rId9" display="http://www.ffbsportif.com/libre/classif/classif_individuel.php?param1=132542"/>
    <hyperlink ref="B22" r:id="rId10" display="http://www.ffbsportif.com/libre/classif/classif_individuel.php?param1=131963"/>
    <hyperlink ref="B28" r:id="rId11" display="http://www.ffbsportif.com/libre/classif/classif_individuel.php?param1=119710"/>
    <hyperlink ref="B29" r:id="rId12" display="http://www.ffbsportif.com/libre/classif/classif_individuel.php?param1=22488"/>
    <hyperlink ref="B30" r:id="rId13" display="http://www.ffbsportif.com/libre/classif/classif_individuel.php?param1=102175"/>
    <hyperlink ref="B31" r:id="rId14" display="http://www.ffbsportif.com/libre/classif/classif_individuel.php?param1=105322"/>
    <hyperlink ref="B32" r:id="rId15" display="http://www.ffbsportif.com/libre/classif/classif_individuel.php?param1=137946"/>
    <hyperlink ref="B33" r:id="rId16" display="http://www.ffbsportif.com/libre/classif/classif_individuel.php?param1=118214"/>
    <hyperlink ref="B34" r:id="rId17" display="http://www.ffbsportif.com/libre/classif/classif_individuel.php?param1=22693"/>
    <hyperlink ref="B37" r:id="rId18" display="http://www.ffbsportif.com/libre/classif/classif_individuel.php?param1=143317"/>
    <hyperlink ref="B39" r:id="rId19" display="http://www.ffbsportif.com/libre/classif/classif_individuel.php?param1=146642"/>
    <hyperlink ref="B40" r:id="rId20" display="http://www.ffbsportif.com/libre/classif/classif_individuel.php?param1=152712"/>
    <hyperlink ref="B41" r:id="rId21" display="http://www.ffbsportif.com/libre/classif/classif_individuel.php?param1=14620"/>
    <hyperlink ref="B42" r:id="rId22" display="http://www.ffbsportif.com/libre/classif/classif_individuel.php?param1=141731"/>
    <hyperlink ref="B43" r:id="rId23" display="http://www.ffbsportif.com/libre/classif/classif_individuel.php?param1=22817"/>
    <hyperlink ref="B44" r:id="rId24" display="http://www.ffbsportif.com/libre/classif/classif_individuel.php?param1=22812"/>
    <hyperlink ref="B45" r:id="rId25" display="http://www.ffbsportif.com/libre/classif/classif_individuel.php?param1=143582"/>
    <hyperlink ref="B47" r:id="rId26" display="http://www.ffbsportif.com/libre/classif/classif_individuel.php?param1=152597"/>
    <hyperlink ref="B48" r:id="rId27" display="http://www.ffbsportif.com/libre/classif/classif_individuel.php?param1=125699"/>
    <hyperlink ref="B50" r:id="rId28" display="http://www.ffbsportif.com/libre/classif/classif_individuel.php?param1=105243"/>
    <hyperlink ref="B51" r:id="rId29" display="http://www.ffbsportif.com/libre/classif/classif_individuel.php?param1=22729"/>
    <hyperlink ref="B52" r:id="rId30" display="http://www.ffbsportif.com/libre/classif/classif_individuel.php?param1=102171"/>
    <hyperlink ref="B53" r:id="rId31" display="http://www.ffbsportif.com/libre/classif/classif_individuel.php?param1=102144"/>
    <hyperlink ref="B55" r:id="rId32" display="http://www.ffbsportif.com/libre/classif/classif_individuel.php?param1=22694"/>
    <hyperlink ref="B56" r:id="rId33" display="http://www.ffbsportif.com/libre/classif/classif_individuel.php?param1=22674"/>
    <hyperlink ref="B59" r:id="rId34" display="http://www.ffbsportif.com/libre/classif/classif_individuel.php?param1=130551"/>
    <hyperlink ref="B60" r:id="rId35" display="http://www.ffbsportif.com/libre/classif/classif_individuel.php?param1=148031"/>
    <hyperlink ref="B61" r:id="rId36" display="http://www.ffbsportif.com/libre/classif/classif_individuel.php?param1=130552"/>
    <hyperlink ref="B62" r:id="rId37" display="http://www.ffbsportif.com/libre/classif/classif_individuel.php?param1=105215"/>
    <hyperlink ref="B63" r:id="rId38" display="http://www.ffbsportif.com/libre/classif/classif_individuel.php?param1=105286"/>
    <hyperlink ref="B64" r:id="rId39" display="http://www.ffbsportif.com/libre/classif/classif_individuel.php?param1=149613"/>
    <hyperlink ref="B68" r:id="rId40" display="http://www.ffbsportif.com/libre/classif/classif_individuel.php?param1=138106"/>
    <hyperlink ref="B69" r:id="rId41" display="http://www.ffbsportif.com/libre/classif/classif_individuel.php?param1=109368"/>
    <hyperlink ref="B70" r:id="rId42" display="http://www.ffbsportif.com/libre/classif/classif_individuel.php?param1=123145"/>
    <hyperlink ref="B73" r:id="rId43" display="http://www.ffbsportif.com/libre/classif/classif_individuel.php?param1=141837"/>
    <hyperlink ref="B75" r:id="rId44" display="http://www.ffbsportif.com/libre/classif/classif_individuel.php?param1=146838"/>
    <hyperlink ref="B76" r:id="rId45" display="http://www.ffbsportif.com/libre/classif/classif_individuel.php?param1=22675"/>
    <hyperlink ref="B77" r:id="rId46" display="http://www.ffbsportif.com/libre/classif/classif_individuel.php?param1=118617"/>
    <hyperlink ref="B78" r:id="rId47" display="http://www.ffbsportif.com/libre/classif/classif_individuel.php?param1=126430"/>
    <hyperlink ref="B79" r:id="rId48" display="http://www.ffbsportif.com/libre/classif/classif_individuel.php?param1=105327"/>
    <hyperlink ref="B80" r:id="rId49" display="http://www.ffbsportif.com/libre/classif/classif_individuel.php?param1=22813"/>
    <hyperlink ref="B82" r:id="rId50" display="http://www.ffbsportif.com/libre/classif/classif_individuel.php?param1=147050"/>
    <hyperlink ref="B85" r:id="rId51" display="http://www.ffbsportif.com/libre/classif/classif_individuel.php?param1=12730"/>
    <hyperlink ref="B89" r:id="rId52" display="http://www.ffbsportif.com/libre/classif/classif_individuel.php?param1=142891"/>
    <hyperlink ref="B90" r:id="rId53" display="http://www.ffbsportif.com/libre/classif/classif_individuel.php?param1=22648"/>
    <hyperlink ref="B94" r:id="rId54" display="http://www.ffbsportif.com/libre/classif/classif_individuel.php?param1=22814"/>
    <hyperlink ref="B95" r:id="rId55" display="http://www.ffbsportif.com/libre/classif/classif_individuel.php?param1=22605"/>
    <hyperlink ref="B97" r:id="rId56" display="http://www.ffbsportif.com/libre/classif/classif_individuel.php?param1=135600"/>
    <hyperlink ref="B98" r:id="rId57" display="http://www.ffbsportif.com/libre/classif/classif_individuel.php?param1=155386"/>
    <hyperlink ref="B99" r:id="rId58" display="http://www.ffbsportif.com/libre/classif/classif_individuel.php?param1=146517"/>
    <hyperlink ref="B101" r:id="rId59" display="http://www.ffbsportif.com/libre/classif/classif_individuel.php?param1=12805"/>
    <hyperlink ref="B102" r:id="rId60" display="http://www.ffbsportif.com/libre/classif/classif_individuel.php?param1=125661"/>
    <hyperlink ref="B103" r:id="rId61" display="http://www.ffbsportif.com/libre/classif/classif_individuel.php?param1=152948"/>
    <hyperlink ref="B104" r:id="rId62" display="http://www.ffbsportif.com/libre/classif/classif_individuel.php?param1=125660"/>
    <hyperlink ref="B105" r:id="rId63" display="http://www.ffbsportif.com/libre/classif/classif_individuel.php?param1=100476"/>
    <hyperlink ref="B107" r:id="rId64" display="http://www.ffbsportif.com/libre/classif/classif_individuel.php?param1=22565"/>
    <hyperlink ref="B109" r:id="rId65" display="http://www.ffbsportif.com/libre/classif/classif_individuel.php?param1=113848"/>
    <hyperlink ref="B110" r:id="rId66" display="http://www.ffbsportif.com/libre/classif/classif_individuel.php?param1=135903"/>
    <hyperlink ref="B111" r:id="rId67" display="http://www.ffbsportif.com/libre/classif/classif_individuel.php?param1=154576"/>
    <hyperlink ref="B116" r:id="rId68" display="http://www.ffbsportif.com/libre/classif/classif_individuel.php?param1=133739"/>
    <hyperlink ref="B117" r:id="rId69" display="http://www.ffbsportif.com/libre/classif/classif_individuel.php?param1=122229"/>
    <hyperlink ref="B119" r:id="rId70" display="http://www.ffbsportif.com/libre/classif/classif_individuel.php?param1=22517"/>
    <hyperlink ref="B120" r:id="rId71" display="http://www.ffbsportif.com/libre/classif/classif_individuel.php?param1=131623"/>
    <hyperlink ref="B121" r:id="rId72" display="http://www.ffbsportif.com/libre/classif/classif_individuel.php?param1=127096"/>
    <hyperlink ref="B122" r:id="rId73" display="http://www.ffbsportif.com/libre/classif/classif_individuel.php?param1=129319"/>
    <hyperlink ref="B123" r:id="rId74" display="http://www.ffbsportif.com/libre/classif/classif_individuel.php?param1=126432"/>
    <hyperlink ref="B124" r:id="rId75" display="http://www.ffbsportif.com/libre/classif/classif_individuel.php?param1=105238"/>
    <hyperlink ref="B125" r:id="rId76" display="http://www.ffbsportif.com/libre/classif/classif_individuel.php?param1=138639"/>
    <hyperlink ref="B126" r:id="rId77" display="http://www.ffbsportif.com/libre/classif/classif_individuel.php?param1=147393"/>
    <hyperlink ref="B127" r:id="rId78" display="http://www.ffbsportif.com/libre/classif/classif_individuel.php?param1=22537"/>
    <hyperlink ref="B128" r:id="rId79" display="http://www.ffbsportif.com/libre/classif/classif_individuel.php?param1=22698"/>
    <hyperlink ref="B130" r:id="rId80" display="http://www.ffbsportif.com/libre/classif/classif_individuel.php?param1=22606"/>
    <hyperlink ref="B131" r:id="rId81" display="http://www.ffbsportif.com/libre/classif/classif_individuel.php?param1=22731"/>
    <hyperlink ref="B132" r:id="rId82" display="http://www.ffbsportif.com/libre/classif/classif_individuel.php?param1=114715"/>
    <hyperlink ref="B151" r:id="rId83" display="http://www.ffbsportif.com/libre/classif/classif_individuel.php?param1=126932"/>
    <hyperlink ref="B133" r:id="rId84" display="http://www.ffbsportif.com/libre/classif/classif_individuel.php?param1=136649"/>
    <hyperlink ref="B134" r:id="rId85" display="http://www.ffbsportif.com/libre/classif/classif_individuel.php?param1=152938"/>
    <hyperlink ref="B135" r:id="rId86" display="http://www.ffbsportif.com/libre/classif/classif_individuel.php?param1=154575"/>
    <hyperlink ref="B137" r:id="rId87" display="http://www.ffbsportif.com/libre/classif/classif_individuel.php?param1=22805"/>
    <hyperlink ref="B147" r:id="rId88" display="http://www.ffbsportif.com/libre/classif/classif_individuel.php?param1=147989"/>
    <hyperlink ref="B148" r:id="rId89" display="http://www.ffbsportif.com/libre/classif/classif_individuel.php?param1=20330"/>
    <hyperlink ref="B149" r:id="rId90" display="http://www.ffbsportif.com/libre/classif/classif_individuel.php?param1=22678"/>
    <hyperlink ref="B153" r:id="rId91" display="http://www.ffbsportif.com/libre/classif/classif_individuel.php?param1=105290"/>
    <hyperlink ref="B154" r:id="rId92" display="http://www.ffbsportif.com/libre/classif/classif_individuel.php?param1=16256"/>
    <hyperlink ref="B155" r:id="rId93" display="http://www.ffbsportif.com/libre/classif/classif_individuel.php?param1=22836"/>
    <hyperlink ref="B156" r:id="rId94" display="http://www.ffbsportif.com/libre/classif/classif_individuel.php?param1=105240"/>
    <hyperlink ref="B159" r:id="rId95" display="http://www.ffbsportif.com/libre/classif/classif_individuel.php?param1=139009"/>
    <hyperlink ref="B160" r:id="rId96" display="http://www.ffbsportif.com/libre/classif/classif_individuel.php?param1=22752"/>
    <hyperlink ref="B162" r:id="rId97" display="http://www.ffbsportif.com/libre/classif/classif_individuel.php?param1=106976"/>
    <hyperlink ref="B163" r:id="rId98" display="http://www.ffbsportif.com/libre/classif/classif_individuel.php?param1=158083"/>
    <hyperlink ref="B167" r:id="rId99" display="http://www.ffbsportif.com/libre/classif/classif_individuel.php?param1=105318"/>
    <hyperlink ref="B168" r:id="rId100" display="http://www.ffbsportif.com/libre/classif/classif_individuel.php?param1=128221"/>
    <hyperlink ref="B169" r:id="rId101" display="http://www.ffbsportif.com/libre/classif/classif_individuel.php?param1=105301"/>
    <hyperlink ref="B170" r:id="rId102" display="http://www.ffbsportif.com/libre/classif/classif_individuel.php?param1=149655"/>
    <hyperlink ref="B172" r:id="rId103" display="http://www.ffbsportif.com/libre/classif/classif_individuel.php?param1=102154"/>
    <hyperlink ref="B174" r:id="rId104" display="http://www.ffbsportif.com/libre/classif/classif_individuel.php?param1=22732"/>
    <hyperlink ref="B175" r:id="rId105" display="http://www.ffbsportif.com/libre/classif/classif_individuel.php?param1=22847"/>
    <hyperlink ref="B176" r:id="rId106" display="http://www.ffbsportif.com/libre/classif/classif_individuel.php?param1=155941"/>
    <hyperlink ref="B177" r:id="rId107" display="http://www.ffbsportif.com/libre/classif/classif_individuel.php?param1=22634"/>
    <hyperlink ref="B179" r:id="rId108" display="http://www.ffbsportif.com/libre/classif/classif_individuel.php?param1=148894"/>
    <hyperlink ref="B181" r:id="rId109" display="http://www.ffbsportif.com/libre/classif/classif_individuel.php?param1=145149"/>
    <hyperlink ref="B182" r:id="rId110" display="http://www.ffbsportif.com/libre/classif/classif_individuel.php?param1=102185"/>
    <hyperlink ref="B183" r:id="rId111" display="http://www.ffbsportif.com/libre/classif/classif_individuel.php?param1=134797"/>
    <hyperlink ref="B185" r:id="rId112" display="http://www.ffbsportif.com/libre/classif/classif_individuel.php?param1=120011"/>
    <hyperlink ref="B186" r:id="rId113" display="http://www.ffbsportif.com/libre/classif/classif_individuel.php?param1=102145"/>
    <hyperlink ref="B191" r:id="rId114" display="http://www.ffbsportif.com/libre/classif/classif_individuel.php?param1=22793"/>
    <hyperlink ref="B192" r:id="rId115" display="http://www.ffbsportif.com/libre/classif/classif_individuel.php?param1=114716"/>
    <hyperlink ref="B194" r:id="rId116" display="http://www.ffbsportif.com/libre/classif/classif_individuel.php?param1=22612"/>
    <hyperlink ref="B196" r:id="rId117" display="http://www.ffbsportif.com/libre/classif/classif_individuel.php?param1=131624"/>
    <hyperlink ref="B195" r:id="rId118" display="http://www.ffbsportif.com/libre/classif/classif_individuel.php?param1=129174"/>
    <hyperlink ref="B197" r:id="rId119" display="http://www.ffbsportif.com/libre/classif/classif_individuel.php?param1=16266"/>
    <hyperlink ref="B198" r:id="rId120" display="http://www.ffbsportif.com/libre/classif/classif_individuel.php?param1=22787"/>
    <hyperlink ref="B201" r:id="rId121" display="http://www.ffbsportif.com/libre/classif/classif_individuel.php?param1=138685"/>
    <hyperlink ref="B202" r:id="rId122" display="http://www.ffbsportif.com/libre/classif/classif_individuel.php?param1=22794"/>
    <hyperlink ref="B203" r:id="rId123" display="http://www.ffbsportif.com/libre/classif/classif_individuel.php?param1=147392"/>
    <hyperlink ref="B205" r:id="rId124" display="http://www.ffbsportif.com/libre/classif/classif_individuel.php?param1=143590"/>
    <hyperlink ref="B206" r:id="rId125" display="http://www.ffbsportif.com/libre/classif/classif_individuel.php?param1=22505"/>
    <hyperlink ref="B209" r:id="rId126" display="http://www.ffbsportif.com/libre/classif/classif_individuel.php?param1=102198"/>
    <hyperlink ref="B210" r:id="rId127" display="http://www.ffbsportif.com/libre/classif/classif_individuel.php?param1=151965"/>
    <hyperlink ref="B211" r:id="rId128" display="http://www.ffbsportif.com/libre/classif/classif_individuel.php?param1=130848"/>
    <hyperlink ref="B212" r:id="rId129" display="http://www.ffbsportif.com/libre/classif/classif_individuel.php?param1=151898"/>
    <hyperlink ref="B216" r:id="rId130" display="http://www.ffbsportif.com/libre/classif/classif_individuel.php?param1=102157"/>
    <hyperlink ref="B217" r:id="rId131" display="http://www.ffbsportif.com/libre/classif/classif_individuel.php?param1=102158"/>
    <hyperlink ref="B219" r:id="rId132" display="http://www.ffbsportif.com/libre/classif/classif_individuel.php?param1=22493"/>
    <hyperlink ref="B222" r:id="rId133" display="http://www.ffbsportif.com/libre/classif/classif_individuel.php?param1=119618"/>
    <hyperlink ref="B223" r:id="rId134" display="http://www.ffbsportif.com/libre/classif/classif_individuel.php?param1=142590"/>
    <hyperlink ref="B226" r:id="rId135" display="http://www.ffbsportif.com/libre/classif/classif_individuel.php?param1=22736"/>
    <hyperlink ref="B228" r:id="rId136" display="http://www.ffbsportif.com/libre/classif/classif_individuel.php?param1=22680"/>
    <hyperlink ref="B229" r:id="rId137" display="http://www.ffbsportif.com/libre/classif/classif_individuel.php?param1=110833"/>
    <hyperlink ref="B230" r:id="rId138" display="http://www.ffbsportif.com/libre/classif/classif_individuel.php?param1=11073"/>
    <hyperlink ref="B232" r:id="rId139" display="http://www.ffbsportif.com/libre/classif/classif_individuel.php?param1=154130"/>
    <hyperlink ref="B233" r:id="rId140" display="http://www.ffbsportif.com/libre/classif/classif_individuel.php?param1=120580"/>
    <hyperlink ref="B234" r:id="rId141" display="http://www.ffbsportif.com/libre/classif/classif_individuel.php?param1=22541"/>
    <hyperlink ref="B237" r:id="rId142" display="http://www.ffbsportif.com/libre/classif/classif_individuel.php?param1=111086"/>
    <hyperlink ref="B238" r:id="rId143" display="http://www.ffbsportif.com/libre/classif/classif_individuel.php?param1=152940"/>
    <hyperlink ref="B240" r:id="rId144" display="http://www.ffbsportif.com/libre/classif/classif_individuel.php?param1=22542"/>
    <hyperlink ref="B241" r:id="rId145" display="http://www.ffbsportif.com/libre/classif/classif_individuel.php?param1=22543"/>
    <hyperlink ref="B243" r:id="rId146" display="http://www.ffbsportif.com/libre/classif/classif_individuel.php?param1=109358"/>
    <hyperlink ref="B244" r:id="rId147" display="http://www.ffbsportif.com/libre/classif/classif_individuel.php?param1=109364"/>
    <hyperlink ref="B245" r:id="rId148" display="http://www.ffbsportif.com/libre/classif/classif_individuel.php?param1=118210"/>
    <hyperlink ref="B247" r:id="rId149" display="http://www.ffbsportif.com/libre/classif/classif_individuel.php?param1=147224"/>
    <hyperlink ref="B248" r:id="rId150" display="http://www.ffbsportif.com/libre/classif/classif_individuel.php?param1=22653"/>
    <hyperlink ref="B250" r:id="rId151" display="http://www.ffbsportif.com/libre/classif/classif_individuel.php?param1=109360"/>
    <hyperlink ref="B253" r:id="rId152" display="http://www.ffbsportif.com/libre/classif/classif_individuel.php?param1=126425"/>
    <hyperlink ref="B255" r:id="rId153" display="http://www.ffbsportif.com/libre/classif/classif_individuel.php?param1=22702"/>
    <hyperlink ref="B258" r:id="rId154" display="http://www.ffbsportif.com/libre/classif/classif_individuel.php?param1=143863"/>
    <hyperlink ref="B259" r:id="rId155" display="http://www.ffbsportif.com/libre/classif/classif_individuel.php?param1=138535"/>
    <hyperlink ref="B262" r:id="rId156" display="http://www.ffbsportif.com/libre/classif/classif_individuel.php?param1=129326"/>
    <hyperlink ref="B267" r:id="rId157" display="http://www.ffbsportif.com/libre/classif/classif_individuel.php?param1=148553"/>
    <hyperlink ref="B269" r:id="rId158" display="http://www.ffbsportif.com/libre/classif/classif_individuel.php?param1=145832"/>
    <hyperlink ref="B271" r:id="rId159" display="http://www.ffbsportif.com/libre/classif/classif_individuel.php?param1=11295"/>
    <hyperlink ref="B274" r:id="rId160" display="http://www.ffbsportif.com/libre/classif/classif_individuel.php?param1=143585"/>
    <hyperlink ref="B278" r:id="rId161" display="http://www.ffbsportif.com/libre/classif/classif_individuel.php?param1=133391"/>
    <hyperlink ref="B279" r:id="rId162" display="http://www.ffbsportif.com/libre/classif/classif_individuel.php?param1=22177"/>
    <hyperlink ref="B280" r:id="rId163" display="http://www.ffbsportif.com/libre/classif/classif_individuel.php?param1=129322"/>
    <hyperlink ref="B281" r:id="rId164" display="http://www.ffbsportif.com/libre/classif/classif_individuel.php?param1=140675"/>
    <hyperlink ref="B282" r:id="rId165" display="http://www.ffbsportif.com/libre/classif/classif_individuel.php?param1=105302"/>
    <hyperlink ref="B283" r:id="rId166" display="http://www.ffbsportif.com/libre/classif/classif_individuel.php?param1=102135"/>
    <hyperlink ref="B284" r:id="rId167" display="http://www.ffbsportif.com/libre/classif/classif_individuel.php?param1=143350"/>
    <hyperlink ref="B285" r:id="rId168" display="http://www.ffbsportif.com/libre/classif/classif_individuel.php?param1=135133"/>
    <hyperlink ref="B286" r:id="rId169" display="http://www.ffbsportif.com/libre/classif/classif_individuel.php?param1=22683"/>
    <hyperlink ref="B287" r:id="rId170" display="http://www.ffbsportif.com/libre/classif/classif_individuel.php?param1=22495"/>
    <hyperlink ref="B288" r:id="rId171" display="http://www.ffbsportif.com/libre/classif/classif_individuel.php?param1=105180"/>
    <hyperlink ref="B289" r:id="rId172" display="http://www.ffbsportif.com/libre/classif/classif_individuel.php?param1=22569"/>
    <hyperlink ref="B291" r:id="rId173" display="http://www.ffbsportif.com/libre/classif/classif_individuel.php?param1=146643"/>
    <hyperlink ref="B292" r:id="rId174" display="http://www.ffbsportif.com/libre/classif/classif_individuel.php?param1=134908"/>
    <hyperlink ref="B293" r:id="rId175" display="http://www.ffbsportif.com/libre/classif/classif_individuel.php?param1=102201"/>
    <hyperlink ref="B295" r:id="rId176" display="http://www.ffbsportif.com/libre/classif/classif_individuel.php?param1=155390"/>
    <hyperlink ref="B296" r:id="rId177" display="http://www.ffbsportif.com/libre/classif/classif_individuel.php?param1=22507"/>
    <hyperlink ref="B297" r:id="rId178" display="http://www.ffbsportif.com/libre/classif/classif_individuel.php?param1=13547"/>
    <hyperlink ref="B298" r:id="rId179" display="http://www.ffbsportif.com/libre/classif/classif_individuel.php?param1=126431"/>
    <hyperlink ref="B299" r:id="rId180" display="http://www.ffbsportif.com/libre/classif/classif_individuel.php?param1=112518"/>
    <hyperlink ref="B300" r:id="rId181" display="http://www.ffbsportif.com/libre/classif/classif_individuel.php?param1=20623"/>
    <hyperlink ref="B301" r:id="rId182" display="http://www.ffbsportif.com/libre/classif/classif_individuel.php?param1=153027"/>
    <hyperlink ref="B305" r:id="rId183" display="http://www.ffbsportif.com/libre/classif/classif_individuel.php?param1=22590"/>
    <hyperlink ref="B308" r:id="rId184" display="http://www.ffbsportif.com/libre/classif/classif_individuel.php?param1=126954"/>
    <hyperlink ref="B309" r:id="rId185" display="http://www.ffbsportif.com/libre/classif/classif_individuel.php?param1=129699"/>
    <hyperlink ref="B313" r:id="rId186" display="http://www.ffbsportif.com/libre/classif/classif_individuel.php?param1=153928"/>
    <hyperlink ref="B314" r:id="rId187" display="http://www.ffbsportif.com/libre/classif/classif_individuel.php?param1=111355"/>
    <hyperlink ref="B316" r:id="rId188" display="http://www.ffbsportif.com/libre/classif/classif_individuel.php?param1=22497"/>
    <hyperlink ref="B318" r:id="rId189" display="http://www.ffbsportif.com/libre/classif/classif_individuel.php?param1=22738"/>
    <hyperlink ref="B322" r:id="rId190" display="http://www.ffbsportif.com/libre/classif/classif_individuel.php?param1=152558"/>
    <hyperlink ref="B324" r:id="rId191" display="http://www.ffbsportif.com/libre/classif/classif_individuel.php?param1=106294"/>
    <hyperlink ref="B325" r:id="rId192" display="http://www.ffbsportif.com/libre/classif/classif_individuel.php?param1=135605"/>
    <hyperlink ref="B326" r:id="rId193" display="http://www.ffbsportif.com/libre/classif/classif_individuel.php?param1=22739"/>
    <hyperlink ref="B328" r:id="rId194" display="http://www.ffbsportif.com/libre/classif/classif_individuel.php?param1=145834"/>
    <hyperlink ref="B327" r:id="rId195" display="http://www.ffbsportif.com/libre/classif/classif_individuel.php?param1=145835"/>
    <hyperlink ref="B330" r:id="rId196" display="http://www.ffbsportif.com/libre/classif/classif_individuel.php?param1=22741"/>
    <hyperlink ref="B331" r:id="rId197" display="http://www.ffbsportif.com/libre/classif/classif_individuel.php?param1=142892"/>
    <hyperlink ref="B332" r:id="rId198" display="http://www.ffbsportif.com/libre/classif/classif_individuel.php?param1=22657"/>
    <hyperlink ref="B333" r:id="rId199" display="http://www.ffbsportif.com/libre/classif/classif_individuel.php?param1=150102"/>
    <hyperlink ref="B334" r:id="rId200" display="http://www.ffbsportif.com/libre/classif/classif_individuel.php?param1=132413"/>
    <hyperlink ref="B335" r:id="rId201" display="http://www.ffbsportif.com/libre/classif/classif_individuel.php?param1=129910"/>
    <hyperlink ref="B337" r:id="rId202" display="http://www.ffbsportif.com/libre/classif/classif_individuel.php?param1=22708"/>
    <hyperlink ref="B339" r:id="rId203" display="http://www.ffbsportif.com/libre/classif/classif_individuel.php?param1=149063"/>
    <hyperlink ref="B340" r:id="rId204" display="http://www.ffbsportif.com/libre/classif/classif_individuel.php?param1=114394"/>
    <hyperlink ref="B343" r:id="rId205" display="http://www.ffbsportif.com/libre/classif/classif_individuel.php?param1=126426"/>
    <hyperlink ref="B349" r:id="rId206" display="http://www.ffbsportif.com/libre/classif/classif_individuel.php?param1=22311"/>
    <hyperlink ref="B352" r:id="rId207" display="http://www.ffbsportif.com/libre/classif/classif_individuel.php?param1=22686"/>
    <hyperlink ref="B353" r:id="rId208" display="http://www.ffbsportif.com/libre/classif/classif_individuel.php?param1=138220"/>
    <hyperlink ref="B355" r:id="rId209" display="http://www.ffbsportif.com/libre/classif/classif_individuel.php?param1=123689"/>
    <hyperlink ref="B356" r:id="rId210" display="http://www.ffbsportif.com/libre/classif/classif_individuel.php?param1=143314"/>
    <hyperlink ref="B357" r:id="rId211" display="http://www.ffbsportif.com/libre/classif/classif_individuel.php?param1=102139"/>
    <hyperlink ref="B358" r:id="rId212" display="http://www.ffbsportif.com/libre/classif/classif_individuel.php?param1=151966"/>
    <hyperlink ref="B359" r:id="rId213" display="http://www.ffbsportif.com/libre/classif/classif_individuel.php?param1=150344"/>
    <hyperlink ref="B360" r:id="rId214" display="http://www.ffbsportif.com/libre/classif/classif_individuel.php?param1=154133"/>
    <hyperlink ref="B364" r:id="rId215" display="http://www.ffbsportif.com/libre/classif/classif_individuel.php?param1=145833"/>
    <hyperlink ref="B365" r:id="rId216" display="http://www.ffbsportif.com/libre/classif/classif_individuel.php?param1=150550"/>
    <hyperlink ref="B366" r:id="rId217" display="http://www.ffbsportif.com/libre/classif/classif_individuel.php?param1=129697"/>
    <hyperlink ref="B369" r:id="rId218" display="http://www.ffbsportif.com/libre/classif/classif_individuel.php?param1=129320"/>
    <hyperlink ref="B370" r:id="rId219" display="http://www.ffbsportif.com/libre/classif/classif_individuel.php?param1=137698"/>
    <hyperlink ref="B371" r:id="rId220" display="http://www.ffbsportif.com/libre/classif/classif_individuel.php?param1=129501"/>
    <hyperlink ref="B374" r:id="rId221" display="http://www.ffbsportif.com/libre/classif/classif_individuel.php?param1=129175"/>
    <hyperlink ref="B375" r:id="rId222" display="http://www.ffbsportif.com/libre/classif/classif_individuel.php?param1=137256"/>
    <hyperlink ref="B376" r:id="rId223" display="http://www.ffbsportif.com/libre/classif/classif_individuel.php?param1=155062"/>
    <hyperlink ref="B377" r:id="rId224" display="http://www.ffbsportif.com/libre/classif/classif_individuel.php?param1=120582"/>
    <hyperlink ref="B379" r:id="rId225" display="http://www.ffbsportif.com/libre/classif/classif_individuel.php?param1=132815"/>
    <hyperlink ref="B383" r:id="rId226" display="http://www.ffbsportif.com/libre/classif/classif_individuel.php?param1=137697"/>
    <hyperlink ref="B384" r:id="rId227" display="http://www.ffbsportif.com/libre/classif/classif_individuel.php?param1=148867"/>
    <hyperlink ref="B386" r:id="rId228" display="http://www.ffbsportif.com/libre/classif/classif_individuel.php?param1=22499"/>
    <hyperlink ref="B387" r:id="rId229" display="http://www.ffbsportif.com/libre/classif/classif_individuel.php?param1=142893"/>
    <hyperlink ref="B389" r:id="rId230" display="http://www.ffbsportif.com/libre/classif/classif_individuel.php?param1=22726"/>
    <hyperlink ref="B390" r:id="rId231" display="http://www.ffbsportif.com/libre/classif/classif_individuel.php?param1=22624"/>
    <hyperlink ref="B391" r:id="rId232" display="http://www.ffbsportif.com/libre/classif/classif_individuel.php?param1=116297"/>
    <hyperlink ref="B392" r:id="rId233" display="http://www.ffbsportif.com/libre/classif/classif_individuel.php?param1=123144"/>
    <hyperlink ref="B393" r:id="rId234" display="http://www.ffbsportif.com/libre/classif/classif_individuel.php?param1=138673"/>
    <hyperlink ref="B394" r:id="rId235" display="http://www.ffbsportif.com/libre/classif/classif_individuel.php?param1=22554"/>
    <hyperlink ref="B396" r:id="rId236" display="http://www.ffbsportif.com/libre/classif/classif_individuel.php?param1=22509"/>
    <hyperlink ref="B397" r:id="rId237" display="http://www.ffbsportif.com/libre/classif/classif_individuel.php?param1=22527"/>
    <hyperlink ref="B399" r:id="rId238" display="http://www.ffbsportif.com/libre/classif/classif_individuel.php?param1=102167"/>
    <hyperlink ref="B400" r:id="rId239" display="http://www.ffbsportif.com/libre/classif/classif_individuel.php?param1=22779"/>
    <hyperlink ref="B401" r:id="rId240" display="http://www.ffbsportif.com/libre/classif/classif_individuel.php?param1=105352"/>
    <hyperlink ref="B405" r:id="rId241" display="http://www.ffbsportif.com/libre/classif/classif_individuel.php?param1=22757"/>
    <hyperlink ref="B406" r:id="rId242" display="http://www.ffbsportif.com/libre/classif/classif_individuel.php?param1=149652"/>
    <hyperlink ref="B408" r:id="rId243" display="http://www.ffbsportif.com/libre/classif/classif_individuel.php?param1=22626"/>
    <hyperlink ref="B409" r:id="rId244" display="http://www.ffbsportif.com/libre/classif/classif_individuel.php?param1=22511"/>
    <hyperlink ref="B413" r:id="rId245" display="http://www.ffbsportif.com/libre/classif/classif_individuel.php?param1=134450"/>
    <hyperlink ref="B416" r:id="rId246" display="http://www.ffbsportif.com/libre/classif/classif_individuel.php?param1=129173"/>
    <hyperlink ref="B417" r:id="rId247" display="http://www.ffbsportif.com/libre/classif/classif_individuel.php?param1=141852"/>
    <hyperlink ref="B426" r:id="rId248" display="http://www.ffbsportif.com/libre/classif/classif_individuel.php?param1=155758"/>
    <hyperlink ref="B428" r:id="rId249" display="http://www.ffbsportif.com/libre/classif/classif_individuel.php?param1=143589"/>
    <hyperlink ref="B429" r:id="rId250" display="http://www.ffbsportif.com/libre/classif/classif_individuel.php?param1=15056"/>
    <hyperlink ref="B430" r:id="rId251" display="http://www.ffbsportif.com/libre/classif/classif_individuel.php?param1=123140"/>
    <hyperlink ref="B431" r:id="rId252" display="http://www.ffbsportif.com/libre/classif/classif_individuel.php?param1=102140"/>
    <hyperlink ref="B434" r:id="rId253" display="http://www.ffbsportif.com/libre/classif/classif_individuel.php?param1=135653"/>
    <hyperlink ref="B437" r:id="rId254" display="http://www.ffbsportif.com/libre/classif/classif_individuel.php?param1=115053"/>
    <hyperlink ref="B439" r:id="rId255" display="http://www.ffbsportif.com/libre/classif/classif_individuel.php?param1=149654"/>
    <hyperlink ref="B441" r:id="rId256" display="http://www.ffbsportif.com/libre/classif/classif_individuel.php?param1=32456"/>
    <hyperlink ref="B442" r:id="rId257" display="http://www.ffbsportif.com/libre/classif/classif_individuel.php?param1=139404"/>
    <hyperlink ref="B444" r:id="rId258" display="http://www.ffbsportif.com/libre/classif/classif_individuel.php?param1=135066"/>
    <hyperlink ref="B446" r:id="rId259" display="http://www.ffbsportif.com/libre/classif/classif_individuel.php?param1=113228"/>
    <hyperlink ref="B447" r:id="rId260" display="http://www.ffbsportif.com/libre/classif/classif_individuel.php?param1=22665"/>
    <hyperlink ref="B448" r:id="rId261" display="http://www.ffbsportif.com/libre/classif/classif_individuel.php?param1=102173"/>
    <hyperlink ref="B449" r:id="rId262" display="http://www.ffbsportif.com/libre/classif/classif_individuel.php?param1=142542"/>
    <hyperlink ref="B450" r:id="rId263" display="http://www.ffbsportif.com/libre/classif/classif_individuel.php?param1=140024"/>
    <hyperlink ref="B453" r:id="rId264" display="http://www.ffbsportif.com/libre/classif/classif_individuel.php?param1=150210"/>
    <hyperlink ref="B455" r:id="rId265" display="http://www.ffbsportif.com/libre/classif/classif_individuel.php?param1=129318"/>
    <hyperlink ref="B456" r:id="rId266" display="http://www.ffbsportif.com/libre/classif/classif_individuel.php?param1=117982"/>
    <hyperlink ref="B458" r:id="rId267" display="http://www.ffbsportif.com/libre/classif/classif_individuel.php?param1=106449"/>
    <hyperlink ref="B460" r:id="rId268" display="http://www.ffbsportif.com/libre/classif/classif_individuel.php?param1=14294"/>
    <hyperlink ref="B461" r:id="rId269" display="http://www.ffbsportif.com/libre/classif/classif_individuel.php?param1=147073"/>
    <hyperlink ref="B464" r:id="rId270" display="http://www.ffbsportif.com/libre/classif/classif_individuel.php?param1=118218"/>
    <hyperlink ref="B466" r:id="rId271" display="http://www.ffbsportif.com/libre/classif/classif_individuel.php?param1=1034546"/>
    <hyperlink ref="B468" r:id="rId272" display="http://www.ffbsportif.com/libre/classif/classif_individuel.php?param1=22821"/>
    <hyperlink ref="B470" r:id="rId273" display="http://www.ffbsportif.com/libre/classif/classif_individuel.php?param1=22562"/>
    <hyperlink ref="B472" r:id="rId274" display="http://www.ffbsportif.com/libre/classif/classif_individuel.php?param1=129502"/>
    <hyperlink ref="B474" r:id="rId275" display="http://www.ffbsportif.com/libre/classif/classif_individuel.php?param1=143586"/>
    <hyperlink ref="B475" r:id="rId276" display="http://www.ffbsportif.com/libre/classif/classif_individuel.php?param1=109398"/>
    <hyperlink ref="B476" r:id="rId277" display="http://www.ffbsportif.com/libre/classif/classif_individuel.php?param1=129317"/>
    <hyperlink ref="B10" r:id="rId278" display="http://www.ffbsportif.com/libre/classif/classif_individuel.php?param1=139899"/>
    <hyperlink ref="B13" r:id="rId279" display="http://www.ffbsportif.com/libre/classif/classif_individuel.php?param1=147468"/>
    <hyperlink ref="B14" r:id="rId280" display="http://www.ffbsportif.com/libre/classif/classif_individuel.php?param1=144895"/>
    <hyperlink ref="B15" r:id="rId281" display="http://www.ffbsportif.com/libre/classif/classif_individuel.php?param1=111166"/>
    <hyperlink ref="B20" r:id="rId282" display="http://www.ffbsportif.com/libre/classif/classif_individuel.php?param1=12452"/>
    <hyperlink ref="B23" r:id="rId283" display="http://www.ffbsportif.com/libre/classif/classif_individuel.php?param1=128696"/>
    <hyperlink ref="B24" r:id="rId284" display="http://www.ffbsportif.com/libre/classif/classif_individuel.php?param1=108887"/>
    <hyperlink ref="B25" r:id="rId285" display="http://www.ffbsportif.com/libre/classif/classif_individuel.php?param1=14601"/>
    <hyperlink ref="B26" r:id="rId286" display="http://www.ffbsportif.com/libre/classif/classif_individuel.php?param1=14911"/>
    <hyperlink ref="B27" r:id="rId287" display="http://www.ffbsportif.com/libre/classif/classif_individuel.php?param1=154899"/>
    <hyperlink ref="B35" r:id="rId288" display="http://www.ffbsportif.com/libre/classif/classif_individuel.php?param1=14366"/>
    <hyperlink ref="B36" r:id="rId289" display="http://www.ffbsportif.com/libre/classif/classif_individuel.php?param1=126405"/>
    <hyperlink ref="B38" r:id="rId290" display="http://www.ffbsportif.com/libre/classif/classif_individuel.php?param1=139895"/>
    <hyperlink ref="B46" r:id="rId291" display="http://www.ffbsportif.com/libre/classif/classif_individuel.php?param1=116786"/>
    <hyperlink ref="B49" r:id="rId292" display="http://www.ffbsportif.com/libre/classif/classif_individuel.php?param1=147323"/>
    <hyperlink ref="B54" r:id="rId293" display="http://www.ffbsportif.com/libre/classif/classif_individuel.php?param1=134394"/>
    <hyperlink ref="B57" r:id="rId294" display="http://www.ffbsportif.com/libre/classif/classif_individuel.php?param1=134429"/>
    <hyperlink ref="B58" r:id="rId295" display="http://www.ffbsportif.com/libre/classif/classif_individuel.php?param1=126538"/>
    <hyperlink ref="B65" r:id="rId296" display="http://www.ffbsportif.com/libre/classif/classif_individuel.php?param1=150318"/>
    <hyperlink ref="B66" r:id="rId297" display="http://www.ffbsportif.com/libre/classif/classif_individuel.php?param1=126511"/>
    <hyperlink ref="B67" r:id="rId298" display="http://www.ffbsportif.com/libre/classif/classif_individuel.php?param1=126499"/>
    <hyperlink ref="B71" r:id="rId299" display="http://www.ffbsportif.com/libre/classif/classif_individuel.php?param1=147562"/>
    <hyperlink ref="B72" r:id="rId300" display="http://www.ffbsportif.com/libre/classif/classif_individuel.php?param1=135284"/>
    <hyperlink ref="B74" r:id="rId301" display="http://www.ffbsportif.com/libre/classif/classif_individuel.php?param1=142981"/>
    <hyperlink ref="B81" r:id="rId302" display="http://www.ffbsportif.com/libre/classif/classif_individuel.php?param1=14655"/>
    <hyperlink ref="B83" r:id="rId303" display="http://www.ffbsportif.com/libre/classif/classif_individuel.php?param1=138150"/>
    <hyperlink ref="B84" r:id="rId304" display="http://www.ffbsportif.com/libre/classif/classif_individuel.php?param1=149930"/>
    <hyperlink ref="B86" r:id="rId305" display="http://www.ffbsportif.com/libre/classif/classif_individuel.php?param1=14600"/>
    <hyperlink ref="B87" r:id="rId306" display="http://www.ffbsportif.com/libre/classif/classif_individuel.php?param1=102286"/>
    <hyperlink ref="B88" r:id="rId307" display="http://www.ffbsportif.com/libre/classif/classif_individuel.php?param1=149947"/>
    <hyperlink ref="B91" r:id="rId308" display="http://www.ffbsportif.com/libre/classif/classif_individuel.php?param1=137798"/>
    <hyperlink ref="B92" r:id="rId309" display="http://www.ffbsportif.com/libre/classif/classif_individuel.php?param1=14631"/>
    <hyperlink ref="B93" r:id="rId310" display="http://www.ffbsportif.com/libre/classif/classif_individuel.php?param1=14563"/>
    <hyperlink ref="B96" r:id="rId311" display="http://www.ffbsportif.com/libre/classif/classif_individuel.php?param1=120013"/>
    <hyperlink ref="B100" r:id="rId312" display="http://www.ffbsportif.com/libre/classif/classif_individuel.php?param1=128694"/>
    <hyperlink ref="B106" r:id="rId313" display="http://www.ffbsportif.com/libre/classif/classif_individuel.php?param1=22781"/>
    <hyperlink ref="B108" r:id="rId314" display="http://www.ffbsportif.com/libre/classif/classif_individuel.php?param1=108952"/>
    <hyperlink ref="B112" r:id="rId315" display="http://www.ffbsportif.com/libre/classif/classif_individuel.php?param1=155097"/>
    <hyperlink ref="B113" r:id="rId316" display="http://www.ffbsportif.com/libre/classif/classif_individuel.php?param1=152476"/>
    <hyperlink ref="B114" r:id="rId317" display="http://www.ffbsportif.com/libre/classif/classif_individuel.php?param1=137944"/>
    <hyperlink ref="B115" r:id="rId318" display="http://www.ffbsportif.com/libre/classif/classif_individuel.php?param1=139901"/>
    <hyperlink ref="B118" r:id="rId319" display="http://www.ffbsportif.com/libre/classif/classif_individuel.php?param1=22782"/>
    <hyperlink ref="B129" r:id="rId320" display="http://www.ffbsportif.com/libre/classif/classif_individuel.php?param1=144896"/>
    <hyperlink ref="B136" r:id="rId321" display="http://www.ffbsportif.com/libre/classif/classif_individuel.php?param1=16878"/>
    <hyperlink ref="B138" r:id="rId322" display="http://www.ffbsportif.com/libre/classif/classif_individuel.php?param1=149741"/>
    <hyperlink ref="B139" r:id="rId323" display="http://www.ffbsportif.com/libre/classif/classif_individuel.php?param1=22997"/>
    <hyperlink ref="B140" r:id="rId324" display="http://www.ffbsportif.com/libre/classif/classif_individuel.php?param1=16778"/>
    <hyperlink ref="B141" r:id="rId325" display="http://www.ffbsportif.com/libre/classif/classif_individuel.php?param1=116813"/>
    <hyperlink ref="B142" r:id="rId326" display="http://www.ffbsportif.com/libre/classif/classif_individuel.php?param1=20695"/>
    <hyperlink ref="B143" r:id="rId327" display="http://www.ffbsportif.com/libre/classif/classif_individuel.php?param1=16549"/>
    <hyperlink ref="B144" r:id="rId328" display="http://www.ffbsportif.com/libre/classif/classif_individuel.php?param1=142537"/>
    <hyperlink ref="B145" r:id="rId329" display="http://www.ffbsportif.com/libre/classif/classif_individuel.php?param1=121561"/>
    <hyperlink ref="B146" r:id="rId330" display="http://www.ffbsportif.com/libre/classif/classif_individuel.php?param1=155840"/>
    <hyperlink ref="B150" r:id="rId331" display="http://www.ffbsportif.com/libre/classif/classif_individuel.php?param1=14694"/>
    <hyperlink ref="B152" r:id="rId332" display="http://www.ffbsportif.com/libre/classif/classif_individuel.php?param1=134393"/>
    <hyperlink ref="B157" r:id="rId333" display="http://www.ffbsportif.com/libre/classif/classif_individuel.php?param1=134428"/>
    <hyperlink ref="B158" r:id="rId334" display="http://www.ffbsportif.com/libre/classif/classif_individuel.php?param1=14618"/>
    <hyperlink ref="B161" r:id="rId335" display="http://www.ffbsportif.com/libre/classif/classif_individuel.php?param1=14637"/>
    <hyperlink ref="B164" r:id="rId336" display="http://www.ffbsportif.com/libre/classif/classif_individuel.php?param1=14499"/>
    <hyperlink ref="B165" r:id="rId337" display="http://www.ffbsportif.com/libre/classif/classif_individuel.php?param1=151352"/>
    <hyperlink ref="B166" r:id="rId338" display="http://www.ffbsportif.com/libre/classif/classif_individuel.php?param1=13007"/>
    <hyperlink ref="B171" r:id="rId339" display="http://www.ffbsportif.com/libre/classif/classif_individuel.php?param1=108277"/>
    <hyperlink ref="B173" r:id="rId340" display="http://www.ffbsportif.com/libre/classif/classif_individuel.php?param1=117765"/>
    <hyperlink ref="B178" r:id="rId341" display="http://www.ffbsportif.com/libre/classif/classif_individuel.php?param1=130518"/>
    <hyperlink ref="B180" r:id="rId342" display="http://www.ffbsportif.com/libre/classif/classif_individuel.php?param1=127984"/>
    <hyperlink ref="B184" r:id="rId343" display="http://www.ffbsportif.com/libre/classif/classif_individuel.php?param1=142215"/>
    <hyperlink ref="B187" r:id="rId344" display="http://www.ffbsportif.com/libre/classif/classif_individuel.php?param1=131089"/>
    <hyperlink ref="B188" r:id="rId345" display="http://www.ffbsportif.com/libre/classif/classif_individuel.php?param1=14474"/>
    <hyperlink ref="B189" r:id="rId346" display="http://www.ffbsportif.com/libre/classif/classif_individuel.php?param1=121565"/>
    <hyperlink ref="B190" r:id="rId347" display="http://www.ffbsportif.com/libre/classif/classif_individuel.php?param1=144902"/>
    <hyperlink ref="B193" r:id="rId348" display="http://www.ffbsportif.com/libre/classif/classif_individuel.php?param1=145515"/>
    <hyperlink ref="B199" r:id="rId349" display="http://www.ffbsportif.com/libre/classif/classif_individuel.php?param1=14504"/>
    <hyperlink ref="B200" r:id="rId350" display="http://www.ffbsportif.com/libre/classif/classif_individuel.php?param1=14404"/>
    <hyperlink ref="B204" r:id="rId351" display="http://www.ffbsportif.com/libre/classif/classif_individuel.php?param1=14408"/>
    <hyperlink ref="B207" r:id="rId352" display="http://www.ffbsportif.com/libre/classif/classif_individuel.php?param1=14696"/>
    <hyperlink ref="B208" r:id="rId353" display="http://www.ffbsportif.com/libre/classif/classif_individuel.php?param1=147326"/>
    <hyperlink ref="B213" r:id="rId354" display="http://www.ffbsportif.com/libre/classif/classif_individuel.php?param1=22615"/>
    <hyperlink ref="B214" r:id="rId355" display="http://www.ffbsportif.com/libre/classif/classif_individuel.php?param1=137345"/>
    <hyperlink ref="B215" r:id="rId356" display="http://www.ffbsportif.com/libre/classif/classif_individuel.php?param1=13158"/>
    <hyperlink ref="B218" r:id="rId357" display="http://www.ffbsportif.com/libre/classif/classif_individuel.php?param1=131575"/>
    <hyperlink ref="B220" r:id="rId358" display="http://www.ffbsportif.com/libre/classif/classif_individuel.php?param1=128532"/>
    <hyperlink ref="B221" r:id="rId359" display="http://www.ffbsportif.com/libre/classif/classif_individuel.php?param1=148981"/>
    <hyperlink ref="B224" r:id="rId360" display="http://www.ffbsportif.com/libre/classif/classif_individuel.php?param1=138444"/>
    <hyperlink ref="B225" r:id="rId361" display="http://www.ffbsportif.com/libre/classif/classif_individuel.php?param1=14541"/>
    <hyperlink ref="B227" r:id="rId362" display="http://www.ffbsportif.com/libre/classif/classif_individuel.php?param1=146175"/>
    <hyperlink ref="B231" r:id="rId363" display="http://www.ffbsportif.com/libre/classif/classif_individuel.php?param1=14428"/>
    <hyperlink ref="B235" r:id="rId364" display="http://www.ffbsportif.com/libre/classif/classif_individuel.php?param1=130239"/>
    <hyperlink ref="B236" r:id="rId365" display="http://www.ffbsportif.com/libre/classif/classif_individuel.php?param1=139382"/>
    <hyperlink ref="B239" r:id="rId366" display="http://www.ffbsportif.com/libre/classif/classif_individuel.php?param1=15345"/>
    <hyperlink ref="B242" r:id="rId367" display="http://www.ffbsportif.com/libre/classif/classif_individuel.php?param1=108022"/>
    <hyperlink ref="B246" r:id="rId368" display="http://www.ffbsportif.com/libre/classif/classif_individuel.php?param1=14445"/>
    <hyperlink ref="B249" r:id="rId369" display="http://www.ffbsportif.com/libre/classif/classif_individuel.php?param1=138033"/>
    <hyperlink ref="B251" r:id="rId370" display="http://www.ffbsportif.com/libre/classif/classif_individuel.php?param1=118109"/>
    <hyperlink ref="B252" r:id="rId371" display="http://www.ffbsportif.com/libre/classif/classif_individuel.php?param1=139898"/>
    <hyperlink ref="B254" r:id="rId372" display="http://www.ffbsportif.com/libre/classif/classif_individuel.php?param1=127293"/>
    <hyperlink ref="B256" r:id="rId373" display="http://www.ffbsportif.com/libre/classif/classif_individuel.php?param1=149792"/>
    <hyperlink ref="B257" r:id="rId374" display="http://www.ffbsportif.com/libre/classif/classif_individuel.php?param1=108950"/>
    <hyperlink ref="B260" r:id="rId375" display="http://www.ffbsportif.com/libre/classif/classif_individuel.php?param1=123557"/>
    <hyperlink ref="B261" r:id="rId376" display="http://www.ffbsportif.com/libre/classif/classif_individuel.php?param1=14546"/>
    <hyperlink ref="B263" r:id="rId377" display="http://www.ffbsportif.com/libre/classif/classif_individuel.php?param1=125075"/>
    <hyperlink ref="B264" r:id="rId378" display="http://www.ffbsportif.com/libre/classif/classif_individuel.php?param1=147469"/>
    <hyperlink ref="B265" r:id="rId379" display="http://www.ffbsportif.com/libre/classif/classif_individuel.php?param1=137300"/>
    <hyperlink ref="B266" r:id="rId380" display="http://www.ffbsportif.com/libre/classif/classif_individuel.php?param1=147341"/>
    <hyperlink ref="B268" r:id="rId381" display="http://www.ffbsportif.com/libre/classif/classif_individuel.php?param1=144705"/>
    <hyperlink ref="B270" r:id="rId382" display="http://www.ffbsportif.com/libre/classif/classif_individuel.php?param1=20139"/>
    <hyperlink ref="B272" r:id="rId383" display="http://www.ffbsportif.com/libre/classif/classif_individuel.php?param1=14455"/>
    <hyperlink ref="B273" r:id="rId384" display="http://www.ffbsportif.com/libre/classif/classif_individuel.php?param1=13407"/>
    <hyperlink ref="B275" r:id="rId385" display="http://www.ffbsportif.com/libre/classif/classif_individuel.php?param1=155790"/>
    <hyperlink ref="B276" r:id="rId386" display="http://www.ffbsportif.com/libre/classif/classif_individuel.php?param1=113368"/>
    <hyperlink ref="B277" r:id="rId387" display="http://www.ffbsportif.com/libre/classif/classif_individuel.php?param1=139896"/>
    <hyperlink ref="B290" r:id="rId388" display="http://www.ffbsportif.com/libre/classif/classif_individuel.php?param1=120012"/>
    <hyperlink ref="B294" r:id="rId389" display="http://www.ffbsportif.com/libre/classif/classif_individuel.php?param1=14477"/>
    <hyperlink ref="B302" r:id="rId390" display="http://www.ffbsportif.com/libre/classif/classif_individuel.php?param1=126486"/>
    <hyperlink ref="B303" r:id="rId391" display="http://www.ffbsportif.com/libre/classif/classif_individuel.php?param1=22210"/>
    <hyperlink ref="B304" r:id="rId392" display="http://www.ffbsportif.com/libre/classif/classif_individuel.php?param1=147105"/>
    <hyperlink ref="B306" r:id="rId393" display="http://www.ffbsportif.com/libre/classif/classif_individuel.php?param1=13605"/>
    <hyperlink ref="B307" r:id="rId394" display="http://www.ffbsportif.com/libre/classif/classif_individuel.php?param1=108883"/>
    <hyperlink ref="B310" r:id="rId395" display="http://www.ffbsportif.com/libre/classif/classif_individuel.php?param1=111506"/>
    <hyperlink ref="B311" r:id="rId396" display="http://www.ffbsportif.com/libre/classif/classif_individuel.php?param1=151411"/>
    <hyperlink ref="B312" r:id="rId397" display="http://www.ffbsportif.com/libre/classif/classif_individuel.php?param1=142317"/>
    <hyperlink ref="B315" r:id="rId398" display="http://www.ffbsportif.com/libre/classif/classif_individuel.php?param1=13656"/>
    <hyperlink ref="B317" r:id="rId399" display="http://www.ffbsportif.com/libre/classif/classif_individuel.php?param1=142318"/>
    <hyperlink ref="B319" r:id="rId400" display="http://www.ffbsportif.com/libre/classif/classif_individuel.php?param1=147357"/>
    <hyperlink ref="B320" r:id="rId401" display="http://www.ffbsportif.com/libre/classif/classif_individuel.php?param1=147601"/>
    <hyperlink ref="B321" r:id="rId402" display="http://www.ffbsportif.com/libre/classif/classif_individuel.php?param1=142628"/>
    <hyperlink ref="B323" r:id="rId403" display="http://www.ffbsportif.com/libre/classif/classif_individuel.php?param1=14372"/>
    <hyperlink ref="B329" r:id="rId404" display="http://www.ffbsportif.com/libre/classif/classif_individuel.php?param1=16690"/>
    <hyperlink ref="B336" r:id="rId405" display="http://www.ffbsportif.com/libre/classif/classif_individuel.php?param1=131776"/>
    <hyperlink ref="B338" r:id="rId406" display="http://www.ffbsportif.com/libre/classif/classif_individuel.php?param1=102284"/>
    <hyperlink ref="B341" r:id="rId407" display="http://www.ffbsportif.com/libre/classif/classif_individuel.php?param1=117545"/>
    <hyperlink ref="B342" r:id="rId408" display="http://www.ffbsportif.com/libre/classif/classif_individuel.php?param1=102275"/>
    <hyperlink ref="B344" r:id="rId409" display="http://www.ffbsportif.com/libre/classif/classif_individuel.php?param1=147621"/>
    <hyperlink ref="B345" r:id="rId410" display="http://www.ffbsportif.com/libre/classif/classif_individuel.php?param1=14589"/>
    <hyperlink ref="B346" r:id="rId411" display="http://www.ffbsportif.com/libre/classif/classif_individuel.php?param1=14442"/>
    <hyperlink ref="B347" r:id="rId412" display="http://www.ffbsportif.com/libre/classif/classif_individuel.php?param1=153751"/>
    <hyperlink ref="B348" r:id="rId413" display="http://www.ffbsportif.com/libre/classif/classif_individuel.php?param1=102288"/>
    <hyperlink ref="B350" r:id="rId414" display="http://www.ffbsportif.com/libre/classif/classif_individuel.php?param1=128711"/>
    <hyperlink ref="B351" r:id="rId415" display="http://www.ffbsportif.com/libre/classif/classif_individuel.php?param1=133641"/>
    <hyperlink ref="B354" r:id="rId416" display="http://www.ffbsportif.com/libre/classif/classif_individuel.php?param1=139897"/>
    <hyperlink ref="B361" r:id="rId417" display="http://www.ffbsportif.com/libre/classif/classif_individuel.php?param1=14535"/>
    <hyperlink ref="B362" r:id="rId418" display="http://www.ffbsportif.com/libre/classif/classif_individuel.php?param1=14454"/>
    <hyperlink ref="B363" r:id="rId419" display="http://www.ffbsportif.com/libre/classif/classif_individuel.php?param1=14456"/>
    <hyperlink ref="B367" r:id="rId420" display="http://www.ffbsportif.com/libre/classif/classif_individuel.php?param1=15238"/>
    <hyperlink ref="B368" r:id="rId421" display="http://www.ffbsportif.com/libre/classif/classif_individuel.php?param1=14612"/>
    <hyperlink ref="B372" r:id="rId422" display="http://www.ffbsportif.com/libre/classif/classif_individuel.php?param1=139904"/>
    <hyperlink ref="B373" r:id="rId423" display="http://www.ffbsportif.com/libre/classif/classif_individuel.php?param1=14533"/>
    <hyperlink ref="B378" r:id="rId424" display="http://www.ffbsportif.com/libre/classif/classif_individuel.php?param1=108932"/>
    <hyperlink ref="B380" r:id="rId425" display="http://www.ffbsportif.com/libre/classif/classif_individuel.php?param1=116787"/>
    <hyperlink ref="B381" r:id="rId426" display="http://www.ffbsportif.com/libre/classif/classif_individuel.php?param1=151583"/>
    <hyperlink ref="B382" r:id="rId427" display="http://www.ffbsportif.com/libre/classif/classif_individuel.php?param1=14426"/>
    <hyperlink ref="B385" r:id="rId428" display="http://www.ffbsportif.com/libre/classif/classif_individuel.php?param1=120072"/>
    <hyperlink ref="B388" r:id="rId429" display="http://www.ffbsportif.com/libre/classif/classif_individuel.php?param1=14710"/>
    <hyperlink ref="B395" r:id="rId430" display="http://www.ffbsportif.com/libre/classif/classif_individuel.php?param1=134603"/>
    <hyperlink ref="B398" r:id="rId431" display="http://www.ffbsportif.com/libre/classif/classif_individuel.php?param1=145408"/>
    <hyperlink ref="B402" r:id="rId432" display="http://www.ffbsportif.com/libre/classif/classif_individuel.php?param1=22385"/>
    <hyperlink ref="B403" r:id="rId433" display="http://www.ffbsportif.com/libre/classif/classif_individuel.php?param1=139905"/>
    <hyperlink ref="B404" r:id="rId434" display="http://www.ffbsportif.com/libre/classif/classif_individuel.php?param1=108852"/>
    <hyperlink ref="B407" r:id="rId435" display="http://www.ffbsportif.com/libre/classif/classif_individuel.php?param1=139954"/>
    <hyperlink ref="B410" r:id="rId436" display="http://www.ffbsportif.com/libre/classif/classif_individuel.php?param1=128709"/>
    <hyperlink ref="B411" r:id="rId437" display="http://www.ffbsportif.com/libre/classif/classif_individuel.php?param1=14391"/>
    <hyperlink ref="B412" r:id="rId438" display="http://www.ffbsportif.com/libre/classif/classif_individuel.php?param1=147324"/>
    <hyperlink ref="B414" r:id="rId439" display="http://www.ffbsportif.com/libre/classif/classif_individuel.php?param1=123556"/>
    <hyperlink ref="B415" r:id="rId440" display="http://www.ffbsportif.com/libre/classif/classif_individuel.php?param1=102279"/>
    <hyperlink ref="B418" r:id="rId441" display="http://www.ffbsportif.com/libre/classif/classif_individuel.php?param1=142538"/>
    <hyperlink ref="B419" r:id="rId442" display="http://www.ffbsportif.com/libre/classif/classif_individuel.php?param1=14414"/>
    <hyperlink ref="B420" r:id="rId443" display="http://www.ffbsportif.com/libre/classif/classif_individuel.php?param1=134602"/>
    <hyperlink ref="B421" r:id="rId444" display="http://www.ffbsportif.com/libre/classif/classif_individuel.php?param1=14522"/>
    <hyperlink ref="B422" r:id="rId445" display="http://www.ffbsportif.com/libre/classif/classif_individuel.php?param1=108410"/>
    <hyperlink ref="B423" r:id="rId446" display="http://www.ffbsportif.com/libre/classif/classif_individuel.php?param1=120045"/>
    <hyperlink ref="B424" r:id="rId447" display="http://www.ffbsportif.com/libre/classif/classif_individuel.php?param1=108308"/>
    <hyperlink ref="B425" r:id="rId448" display="http://www.ffbsportif.com/libre/classif/classif_individuel.php?param1=14545"/>
    <hyperlink ref="B427" r:id="rId449" display="http://www.ffbsportif.com/libre/classif/classif_individuel.php?param1=148608"/>
    <hyperlink ref="B432" r:id="rId450" display="http://www.ffbsportif.com/libre/classif/classif_individuel.php?param1=147680"/>
    <hyperlink ref="B433" r:id="rId451" display="http://www.ffbsportif.com/libre/classif/classif_individuel.php?param1=14552"/>
    <hyperlink ref="B435" r:id="rId452" display="http://www.ffbsportif.com/libre/classif/classif_individuel.php?param1=14452"/>
    <hyperlink ref="B436" r:id="rId453" display="http://www.ffbsportif.com/libre/classif/classif_individuel.php?param1=11472"/>
    <hyperlink ref="B438" r:id="rId454" display="http://www.ffbsportif.com/libre/classif/classif_individuel.php?param1=113386"/>
    <hyperlink ref="B440" r:id="rId455" display="http://www.ffbsportif.com/libre/classif/classif_individuel.php?param1=128703"/>
    <hyperlink ref="B443" r:id="rId456" display="http://www.ffbsportif.com/libre/classif/classif_individuel.php?param1=150264"/>
    <hyperlink ref="B445" r:id="rId457" display="http://www.ffbsportif.com/libre/classif/classif_individuel.php?param1=14514"/>
    <hyperlink ref="B451" r:id="rId458" display="http://www.ffbsportif.com/libre/classif/classif_individuel.php?param1=100984"/>
    <hyperlink ref="B452" r:id="rId459" display="http://www.ffbsportif.com/libre/classif/classif_individuel.php?param1=14481"/>
    <hyperlink ref="B454" r:id="rId460" display="http://www.ffbsportif.com/libre/classif/classif_individuel.php?param1=128697"/>
    <hyperlink ref="B457" r:id="rId461" display="http://www.ffbsportif.com/libre/classif/classif_individuel.php?param1=14373"/>
    <hyperlink ref="B459" r:id="rId462" display="http://www.ffbsportif.com/libre/classif/classif_individuel.php?param1=14468"/>
    <hyperlink ref="B462" r:id="rId463" display="http://www.ffbsportif.com/libre/classif/classif_individuel.php?param1=15379"/>
    <hyperlink ref="B463" r:id="rId464" display="http://www.ffbsportif.com/libre/classif/classif_individuel.php?param1=20086"/>
    <hyperlink ref="B465" r:id="rId465" display="http://www.ffbsportif.com/libre/classif/classif_individuel.php?param1=148273"/>
    <hyperlink ref="B467" r:id="rId466" display="http://www.ffbsportif.com/libre/classif/classif_individuel.php?param1=14316"/>
    <hyperlink ref="B469" r:id="rId467" display="http://www.ffbsportif.com/libre/classif/classif_individuel.php?param1=142539"/>
    <hyperlink ref="B471" r:id="rId468" display="http://www.ffbsportif.com/libre/classif/classif_individuel.php?param1=14430"/>
    <hyperlink ref="B473" r:id="rId469" display="http://www.ffbsportif.com/libre/classif/classif_individuel.php?param1=128705"/>
  </hyperlinks>
  <pageMargins left="0.7" right="0.7" top="0.75" bottom="0.75" header="0.3" footer="0.3"/>
  <drawing r:id="rId4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36"/>
  <sheetViews>
    <sheetView zoomScale="82" zoomScaleNormal="82" workbookViewId="0">
      <selection activeCell="F18" sqref="F18"/>
    </sheetView>
  </sheetViews>
  <sheetFormatPr baseColWidth="10" defaultRowHeight="15" x14ac:dyDescent="0.25"/>
  <cols>
    <col min="1" max="1" width="5.5703125" style="9" customWidth="1"/>
    <col min="2" max="2" width="22.85546875" style="9" customWidth="1"/>
    <col min="3" max="7" width="11.42578125" style="7"/>
    <col min="8" max="8" width="39.7109375" style="9" customWidth="1"/>
    <col min="9" max="9" width="11.42578125" style="7"/>
    <col min="10" max="10" width="9.140625" style="9" customWidth="1"/>
    <col min="11" max="16384" width="11.42578125" style="9"/>
  </cols>
  <sheetData>
    <row r="1" spans="1:15" x14ac:dyDescent="0.25">
      <c r="B1" s="8" t="s">
        <v>434</v>
      </c>
      <c r="C1" s="8" t="s">
        <v>620</v>
      </c>
      <c r="E1" s="8" t="s">
        <v>594</v>
      </c>
      <c r="F1" s="8" t="s">
        <v>621</v>
      </c>
      <c r="I1" s="93" t="s">
        <v>192</v>
      </c>
      <c r="J1" s="95" t="s">
        <v>434</v>
      </c>
      <c r="K1" s="95" t="s">
        <v>228</v>
      </c>
      <c r="L1" s="95" t="s">
        <v>216</v>
      </c>
      <c r="M1" s="95" t="s">
        <v>194</v>
      </c>
      <c r="N1" s="95" t="s">
        <v>202</v>
      </c>
      <c r="O1" s="95" t="s">
        <v>724</v>
      </c>
    </row>
    <row r="2" spans="1:15" x14ac:dyDescent="0.25">
      <c r="B2" s="8" t="s">
        <v>603</v>
      </c>
      <c r="C2" s="8" t="s">
        <v>622</v>
      </c>
      <c r="E2" s="8" t="s">
        <v>595</v>
      </c>
      <c r="F2" s="8" t="s">
        <v>623</v>
      </c>
      <c r="I2" s="95" t="s">
        <v>444</v>
      </c>
      <c r="J2" s="94"/>
      <c r="K2" s="94">
        <v>2</v>
      </c>
      <c r="L2" s="94">
        <v>4</v>
      </c>
      <c r="M2" s="94">
        <v>15</v>
      </c>
      <c r="N2" s="94">
        <v>15</v>
      </c>
      <c r="O2" s="95">
        <f>SUM(J2:N2)</f>
        <v>36</v>
      </c>
    </row>
    <row r="3" spans="1:15" x14ac:dyDescent="0.25">
      <c r="B3" s="8" t="s">
        <v>596</v>
      </c>
      <c r="C3" s="8" t="s">
        <v>624</v>
      </c>
      <c r="E3" s="8" t="s">
        <v>625</v>
      </c>
      <c r="F3" s="8" t="s">
        <v>626</v>
      </c>
      <c r="H3" s="5" t="s">
        <v>627</v>
      </c>
      <c r="I3" s="95" t="s">
        <v>442</v>
      </c>
      <c r="J3" s="94">
        <v>1</v>
      </c>
      <c r="K3" s="94">
        <v>0</v>
      </c>
      <c r="L3" s="94">
        <v>11</v>
      </c>
      <c r="M3" s="94">
        <v>14</v>
      </c>
      <c r="N3" s="94">
        <v>33</v>
      </c>
      <c r="O3" s="95">
        <f>SUM(J3:N3)</f>
        <v>59</v>
      </c>
    </row>
    <row r="4" spans="1:15" x14ac:dyDescent="0.25">
      <c r="I4" s="95" t="s">
        <v>723</v>
      </c>
      <c r="J4" s="95">
        <f t="shared" ref="J4:O4" si="0">J2+J3</f>
        <v>1</v>
      </c>
      <c r="K4" s="95">
        <f t="shared" si="0"/>
        <v>2</v>
      </c>
      <c r="L4" s="95">
        <f t="shared" si="0"/>
        <v>15</v>
      </c>
      <c r="M4" s="95">
        <f t="shared" si="0"/>
        <v>29</v>
      </c>
      <c r="N4" s="95">
        <f t="shared" si="0"/>
        <v>48</v>
      </c>
      <c r="O4" s="95">
        <f t="shared" si="0"/>
        <v>95</v>
      </c>
    </row>
    <row r="5" spans="1:15" x14ac:dyDescent="0.25">
      <c r="D5" s="29" t="s">
        <v>728</v>
      </c>
    </row>
    <row r="6" spans="1:15" ht="18.75" x14ac:dyDescent="0.25">
      <c r="B6" s="10" t="s">
        <v>725</v>
      </c>
      <c r="F6" s="53"/>
      <c r="G6" s="53"/>
    </row>
    <row r="7" spans="1:15" ht="15.75" customHeight="1" x14ac:dyDescent="0.25">
      <c r="B7" s="107" t="s">
        <v>1</v>
      </c>
      <c r="C7" s="108" t="s">
        <v>186</v>
      </c>
      <c r="D7" s="108" t="s">
        <v>187</v>
      </c>
      <c r="E7" s="108" t="s">
        <v>188</v>
      </c>
      <c r="F7" s="108" t="s">
        <v>189</v>
      </c>
      <c r="G7" s="108" t="s">
        <v>431</v>
      </c>
      <c r="H7" s="108" t="s">
        <v>190</v>
      </c>
      <c r="I7" s="109" t="s">
        <v>443</v>
      </c>
      <c r="K7" s="130" t="s">
        <v>721</v>
      </c>
      <c r="L7" s="131"/>
      <c r="M7" s="131"/>
      <c r="N7" s="131"/>
    </row>
    <row r="8" spans="1:15" ht="15" customHeight="1" x14ac:dyDescent="0.25">
      <c r="A8" s="9">
        <v>1</v>
      </c>
      <c r="B8" s="58" t="s">
        <v>45</v>
      </c>
      <c r="C8" s="59" t="s">
        <v>594</v>
      </c>
      <c r="D8" s="59">
        <v>1</v>
      </c>
      <c r="E8" s="59" t="s">
        <v>192</v>
      </c>
      <c r="F8" s="59">
        <v>3.6</v>
      </c>
      <c r="G8" s="63">
        <f t="shared" ref="G8:G71" si="1">IF(C8&lt;E$1,"",F8/0.8)</f>
        <v>4.5</v>
      </c>
      <c r="H8" s="60" t="s">
        <v>195</v>
      </c>
      <c r="I8" s="61" t="s">
        <v>442</v>
      </c>
    </row>
    <row r="9" spans="1:15" ht="15" hidden="1" customHeight="1" x14ac:dyDescent="0.25">
      <c r="A9" s="9">
        <v>2</v>
      </c>
      <c r="B9" s="54" t="s">
        <v>131</v>
      </c>
      <c r="C9" s="55" t="s">
        <v>594</v>
      </c>
      <c r="D9" s="55">
        <v>1</v>
      </c>
      <c r="E9" s="55" t="s">
        <v>192</v>
      </c>
      <c r="F9" s="55">
        <v>4.92</v>
      </c>
      <c r="G9" s="62">
        <f t="shared" si="1"/>
        <v>6.1499999999999995</v>
      </c>
      <c r="H9" s="56" t="s">
        <v>340</v>
      </c>
      <c r="I9" s="57" t="s">
        <v>444</v>
      </c>
    </row>
    <row r="10" spans="1:15" ht="15" customHeight="1" x14ac:dyDescent="0.25">
      <c r="A10" s="9">
        <v>3</v>
      </c>
      <c r="B10" s="58" t="s">
        <v>75</v>
      </c>
      <c r="C10" s="59" t="s">
        <v>595</v>
      </c>
      <c r="D10" s="59">
        <v>1</v>
      </c>
      <c r="E10" s="59" t="s">
        <v>192</v>
      </c>
      <c r="F10" s="59">
        <v>1.7</v>
      </c>
      <c r="G10" s="63">
        <f t="shared" si="1"/>
        <v>2.125</v>
      </c>
      <c r="H10" s="60" t="s">
        <v>204</v>
      </c>
      <c r="I10" s="61" t="s">
        <v>442</v>
      </c>
    </row>
    <row r="11" spans="1:15" ht="15" hidden="1" customHeight="1" x14ac:dyDescent="0.25">
      <c r="A11" s="9">
        <v>4</v>
      </c>
      <c r="B11" s="54" t="s">
        <v>347</v>
      </c>
      <c r="C11" s="55" t="s">
        <v>595</v>
      </c>
      <c r="D11" s="55">
        <v>1</v>
      </c>
      <c r="E11" s="67" t="s">
        <v>445</v>
      </c>
      <c r="F11" s="55">
        <v>2.77</v>
      </c>
      <c r="G11" s="62">
        <f t="shared" si="1"/>
        <v>3.4624999999999999</v>
      </c>
      <c r="H11" s="56" t="s">
        <v>348</v>
      </c>
      <c r="I11" s="57" t="s">
        <v>444</v>
      </c>
    </row>
    <row r="12" spans="1:15" ht="15" hidden="1" customHeight="1" x14ac:dyDescent="0.25">
      <c r="A12" s="9">
        <v>5</v>
      </c>
      <c r="B12" s="58" t="s">
        <v>608</v>
      </c>
      <c r="C12" s="59" t="s">
        <v>595</v>
      </c>
      <c r="D12" s="59">
        <v>1</v>
      </c>
      <c r="E12" s="59" t="s">
        <v>192</v>
      </c>
      <c r="F12" s="59">
        <v>1.47</v>
      </c>
      <c r="G12" s="63">
        <f t="shared" si="1"/>
        <v>1.8374999999999999</v>
      </c>
      <c r="H12" s="60" t="s">
        <v>348</v>
      </c>
      <c r="I12" s="61" t="s">
        <v>444</v>
      </c>
    </row>
    <row r="13" spans="1:15" ht="15" customHeight="1" x14ac:dyDescent="0.25">
      <c r="A13" s="9">
        <v>6</v>
      </c>
      <c r="B13" s="54" t="s">
        <v>60</v>
      </c>
      <c r="C13" s="55" t="s">
        <v>594</v>
      </c>
      <c r="D13" s="55">
        <v>0</v>
      </c>
      <c r="E13" s="55" t="s">
        <v>192</v>
      </c>
      <c r="F13" s="55">
        <v>2.5099999999999998</v>
      </c>
      <c r="G13" s="62">
        <f t="shared" si="1"/>
        <v>3.1374999999999997</v>
      </c>
      <c r="H13" s="56" t="s">
        <v>206</v>
      </c>
      <c r="I13" s="57" t="s">
        <v>442</v>
      </c>
    </row>
    <row r="14" spans="1:15" ht="15" hidden="1" customHeight="1" x14ac:dyDescent="0.25">
      <c r="A14" s="9">
        <v>7</v>
      </c>
      <c r="B14" s="58" t="s">
        <v>350</v>
      </c>
      <c r="C14" s="59" t="s">
        <v>595</v>
      </c>
      <c r="D14" s="59">
        <v>1</v>
      </c>
      <c r="E14" s="59" t="s">
        <v>197</v>
      </c>
      <c r="F14" s="59">
        <v>0.95</v>
      </c>
      <c r="G14" s="63">
        <f t="shared" si="1"/>
        <v>1.1874999999999998</v>
      </c>
      <c r="H14" s="60" t="s">
        <v>351</v>
      </c>
      <c r="I14" s="61" t="s">
        <v>444</v>
      </c>
    </row>
    <row r="15" spans="1:15" ht="15" hidden="1" customHeight="1" x14ac:dyDescent="0.25">
      <c r="A15" s="9">
        <v>8</v>
      </c>
      <c r="B15" s="54" t="s">
        <v>544</v>
      </c>
      <c r="C15" s="55" t="s">
        <v>594</v>
      </c>
      <c r="D15" s="55">
        <v>0</v>
      </c>
      <c r="E15" s="68" t="s">
        <v>432</v>
      </c>
      <c r="F15" s="55">
        <v>2.57</v>
      </c>
      <c r="G15" s="62">
        <f t="shared" si="1"/>
        <v>3.2124999999999995</v>
      </c>
      <c r="H15" s="56" t="s">
        <v>339</v>
      </c>
      <c r="I15" s="57" t="s">
        <v>444</v>
      </c>
    </row>
    <row r="16" spans="1:15" ht="15" hidden="1" customHeight="1" x14ac:dyDescent="0.25">
      <c r="A16" s="9">
        <v>9</v>
      </c>
      <c r="B16" s="58" t="s">
        <v>352</v>
      </c>
      <c r="C16" s="59" t="s">
        <v>598</v>
      </c>
      <c r="D16" s="59">
        <v>1</v>
      </c>
      <c r="E16" s="65" t="s">
        <v>445</v>
      </c>
      <c r="F16" s="59">
        <v>11.23</v>
      </c>
      <c r="G16" s="63">
        <f t="shared" si="1"/>
        <v>14.0375</v>
      </c>
      <c r="H16" s="60" t="s">
        <v>351</v>
      </c>
      <c r="I16" s="61" t="s">
        <v>444</v>
      </c>
    </row>
    <row r="17" spans="1:9" ht="15" hidden="1" customHeight="1" x14ac:dyDescent="0.25">
      <c r="A17" s="9">
        <v>10</v>
      </c>
      <c r="B17" s="54" t="s">
        <v>352</v>
      </c>
      <c r="C17" s="55" t="s">
        <v>603</v>
      </c>
      <c r="D17" s="55">
        <v>0</v>
      </c>
      <c r="E17" s="64" t="s">
        <v>432</v>
      </c>
      <c r="F17" s="55">
        <v>9.82</v>
      </c>
      <c r="G17" s="62" t="str">
        <f t="shared" si="1"/>
        <v/>
      </c>
      <c r="H17" s="56" t="s">
        <v>351</v>
      </c>
      <c r="I17" s="57" t="s">
        <v>444</v>
      </c>
    </row>
    <row r="18" spans="1:9" ht="15" customHeight="1" x14ac:dyDescent="0.25">
      <c r="A18" s="9">
        <v>11</v>
      </c>
      <c r="B18" s="58" t="s">
        <v>450</v>
      </c>
      <c r="C18" s="59" t="s">
        <v>595</v>
      </c>
      <c r="D18" s="59">
        <v>1</v>
      </c>
      <c r="E18" s="65" t="s">
        <v>432</v>
      </c>
      <c r="F18" s="59">
        <v>2.52</v>
      </c>
      <c r="G18" s="63">
        <f t="shared" si="1"/>
        <v>3.15</v>
      </c>
      <c r="H18" s="60" t="s">
        <v>225</v>
      </c>
      <c r="I18" s="61" t="s">
        <v>442</v>
      </c>
    </row>
    <row r="19" spans="1:9" ht="15" customHeight="1" x14ac:dyDescent="0.25">
      <c r="A19" s="9">
        <v>12</v>
      </c>
      <c r="B19" s="54" t="s">
        <v>452</v>
      </c>
      <c r="C19" s="55" t="s">
        <v>594</v>
      </c>
      <c r="D19" s="55">
        <v>1</v>
      </c>
      <c r="E19" s="68" t="s">
        <v>430</v>
      </c>
      <c r="F19" s="55">
        <v>3.39</v>
      </c>
      <c r="G19" s="62">
        <f t="shared" si="1"/>
        <v>4.2374999999999998</v>
      </c>
      <c r="H19" s="56" t="s">
        <v>206</v>
      </c>
      <c r="I19" s="57" t="s">
        <v>442</v>
      </c>
    </row>
    <row r="20" spans="1:9" ht="15" customHeight="1" x14ac:dyDescent="0.25">
      <c r="A20" s="9">
        <v>13</v>
      </c>
      <c r="B20" s="58" t="s">
        <v>453</v>
      </c>
      <c r="C20" s="59" t="s">
        <v>596</v>
      </c>
      <c r="D20" s="59">
        <v>0</v>
      </c>
      <c r="E20" s="59" t="s">
        <v>192</v>
      </c>
      <c r="F20" s="59">
        <v>4.6900000000000004</v>
      </c>
      <c r="G20" s="63" t="str">
        <f t="shared" si="1"/>
        <v/>
      </c>
      <c r="H20" s="60" t="s">
        <v>223</v>
      </c>
      <c r="I20" s="61" t="s">
        <v>442</v>
      </c>
    </row>
    <row r="21" spans="1:9" ht="15" customHeight="1" x14ac:dyDescent="0.25">
      <c r="A21" s="9">
        <v>14</v>
      </c>
      <c r="B21" s="54" t="s">
        <v>12</v>
      </c>
      <c r="C21" s="55" t="s">
        <v>596</v>
      </c>
      <c r="D21" s="55">
        <v>1</v>
      </c>
      <c r="E21" s="64" t="s">
        <v>433</v>
      </c>
      <c r="F21" s="55">
        <v>5.71</v>
      </c>
      <c r="G21" s="62" t="str">
        <f t="shared" si="1"/>
        <v/>
      </c>
      <c r="H21" s="56" t="s">
        <v>193</v>
      </c>
      <c r="I21" s="57" t="s">
        <v>442</v>
      </c>
    </row>
    <row r="22" spans="1:9" ht="15" hidden="1" customHeight="1" x14ac:dyDescent="0.25">
      <c r="A22" s="9">
        <v>15</v>
      </c>
      <c r="B22" s="58" t="s">
        <v>353</v>
      </c>
      <c r="C22" s="59" t="s">
        <v>595</v>
      </c>
      <c r="D22" s="59">
        <v>1</v>
      </c>
      <c r="E22" s="65" t="s">
        <v>433</v>
      </c>
      <c r="F22" s="59">
        <v>1.51</v>
      </c>
      <c r="G22" s="63">
        <f t="shared" si="1"/>
        <v>1.8875</v>
      </c>
      <c r="H22" s="60" t="s">
        <v>340</v>
      </c>
      <c r="I22" s="61" t="s">
        <v>444</v>
      </c>
    </row>
    <row r="23" spans="1:9" ht="15" hidden="1" customHeight="1" x14ac:dyDescent="0.25">
      <c r="A23" s="9">
        <v>16</v>
      </c>
      <c r="B23" s="54" t="s">
        <v>354</v>
      </c>
      <c r="C23" s="55" t="s">
        <v>596</v>
      </c>
      <c r="D23" s="55">
        <v>1</v>
      </c>
      <c r="E23" s="64" t="s">
        <v>433</v>
      </c>
      <c r="F23" s="55">
        <v>6.58</v>
      </c>
      <c r="G23" s="62" t="str">
        <f t="shared" si="1"/>
        <v/>
      </c>
      <c r="H23" s="56" t="s">
        <v>337</v>
      </c>
      <c r="I23" s="57" t="s">
        <v>444</v>
      </c>
    </row>
    <row r="24" spans="1:9" ht="15" customHeight="1" x14ac:dyDescent="0.25">
      <c r="A24" s="9">
        <v>17</v>
      </c>
      <c r="B24" s="58" t="s">
        <v>597</v>
      </c>
      <c r="C24" s="59" t="s">
        <v>595</v>
      </c>
      <c r="D24" s="59">
        <v>1</v>
      </c>
      <c r="E24" s="65" t="s">
        <v>446</v>
      </c>
      <c r="F24" s="59">
        <v>1.67</v>
      </c>
      <c r="G24" s="63">
        <f t="shared" si="1"/>
        <v>2.0874999999999999</v>
      </c>
      <c r="H24" s="60" t="s">
        <v>231</v>
      </c>
      <c r="I24" s="61" t="s">
        <v>442</v>
      </c>
    </row>
    <row r="25" spans="1:9" ht="15" customHeight="1" x14ac:dyDescent="0.25">
      <c r="A25" s="9">
        <v>18</v>
      </c>
      <c r="B25" s="54" t="s">
        <v>213</v>
      </c>
      <c r="C25" s="55" t="s">
        <v>595</v>
      </c>
      <c r="D25" s="55">
        <v>1</v>
      </c>
      <c r="E25" s="64" t="s">
        <v>432</v>
      </c>
      <c r="F25" s="55">
        <v>1.04</v>
      </c>
      <c r="G25" s="62">
        <f t="shared" si="1"/>
        <v>1.3</v>
      </c>
      <c r="H25" s="56" t="s">
        <v>214</v>
      </c>
      <c r="I25" s="57" t="s">
        <v>442</v>
      </c>
    </row>
    <row r="26" spans="1:9" ht="15" customHeight="1" x14ac:dyDescent="0.25">
      <c r="A26" s="9">
        <v>19</v>
      </c>
      <c r="B26" s="58" t="s">
        <v>219</v>
      </c>
      <c r="C26" s="59" t="s">
        <v>596</v>
      </c>
      <c r="D26" s="59">
        <v>1</v>
      </c>
      <c r="E26" s="59" t="s">
        <v>192</v>
      </c>
      <c r="F26" s="59">
        <v>6.15</v>
      </c>
      <c r="G26" s="63" t="str">
        <f t="shared" si="1"/>
        <v/>
      </c>
      <c r="H26" s="60" t="s">
        <v>459</v>
      </c>
      <c r="I26" s="61" t="s">
        <v>442</v>
      </c>
    </row>
    <row r="27" spans="1:9" ht="15" hidden="1" customHeight="1" x14ac:dyDescent="0.25">
      <c r="A27" s="9">
        <v>20</v>
      </c>
      <c r="B27" s="54" t="s">
        <v>546</v>
      </c>
      <c r="C27" s="55" t="s">
        <v>594</v>
      </c>
      <c r="D27" s="55">
        <v>1</v>
      </c>
      <c r="E27" s="55" t="s">
        <v>203</v>
      </c>
      <c r="F27" s="55">
        <v>3.52</v>
      </c>
      <c r="G27" s="62">
        <f t="shared" si="1"/>
        <v>4.3999999999999995</v>
      </c>
      <c r="H27" s="56" t="s">
        <v>349</v>
      </c>
      <c r="I27" s="57" t="s">
        <v>444</v>
      </c>
    </row>
    <row r="28" spans="1:9" ht="15" customHeight="1" x14ac:dyDescent="0.25">
      <c r="A28" s="9">
        <v>21</v>
      </c>
      <c r="B28" s="58" t="s">
        <v>81</v>
      </c>
      <c r="C28" s="59" t="s">
        <v>595</v>
      </c>
      <c r="D28" s="59">
        <v>1</v>
      </c>
      <c r="E28" s="59" t="s">
        <v>192</v>
      </c>
      <c r="F28" s="59">
        <v>0.98</v>
      </c>
      <c r="G28" s="63">
        <f t="shared" si="1"/>
        <v>1.2249999999999999</v>
      </c>
      <c r="H28" s="60" t="s">
        <v>221</v>
      </c>
      <c r="I28" s="61" t="s">
        <v>442</v>
      </c>
    </row>
    <row r="29" spans="1:9" ht="15" customHeight="1" x14ac:dyDescent="0.25">
      <c r="A29" s="9">
        <v>22</v>
      </c>
      <c r="B29" s="54" t="s">
        <v>68</v>
      </c>
      <c r="C29" s="55" t="s">
        <v>595</v>
      </c>
      <c r="D29" s="55">
        <v>1</v>
      </c>
      <c r="E29" s="55" t="s">
        <v>192</v>
      </c>
      <c r="F29" s="55">
        <v>1.34</v>
      </c>
      <c r="G29" s="62">
        <f t="shared" si="1"/>
        <v>1.675</v>
      </c>
      <c r="H29" s="56" t="s">
        <v>225</v>
      </c>
      <c r="I29" s="57" t="s">
        <v>442</v>
      </c>
    </row>
    <row r="30" spans="1:9" ht="15" customHeight="1" x14ac:dyDescent="0.25">
      <c r="A30" s="9">
        <v>23</v>
      </c>
      <c r="B30" s="58" t="s">
        <v>461</v>
      </c>
      <c r="C30" s="59" t="s">
        <v>596</v>
      </c>
      <c r="D30" s="59">
        <v>1</v>
      </c>
      <c r="E30" s="59" t="s">
        <v>192</v>
      </c>
      <c r="F30" s="59">
        <v>6.99</v>
      </c>
      <c r="G30" s="63" t="str">
        <f t="shared" si="1"/>
        <v/>
      </c>
      <c r="H30" s="60" t="s">
        <v>231</v>
      </c>
      <c r="I30" s="61" t="s">
        <v>442</v>
      </c>
    </row>
    <row r="31" spans="1:9" ht="15" customHeight="1" x14ac:dyDescent="0.25">
      <c r="A31" s="9">
        <v>24</v>
      </c>
      <c r="B31" s="54" t="s">
        <v>70</v>
      </c>
      <c r="C31" s="55" t="s">
        <v>595</v>
      </c>
      <c r="D31" s="55">
        <v>1</v>
      </c>
      <c r="E31" s="55" t="s">
        <v>192</v>
      </c>
      <c r="F31" s="55">
        <v>1.1100000000000001</v>
      </c>
      <c r="G31" s="62">
        <f t="shared" si="1"/>
        <v>1.3875</v>
      </c>
      <c r="H31" s="56" t="s">
        <v>204</v>
      </c>
      <c r="I31" s="57" t="s">
        <v>442</v>
      </c>
    </row>
    <row r="32" spans="1:9" ht="15" hidden="1" customHeight="1" x14ac:dyDescent="0.25">
      <c r="A32" s="9">
        <v>25</v>
      </c>
      <c r="B32" s="58" t="s">
        <v>365</v>
      </c>
      <c r="C32" s="59" t="s">
        <v>595</v>
      </c>
      <c r="D32" s="59">
        <v>1</v>
      </c>
      <c r="E32" s="59" t="s">
        <v>192</v>
      </c>
      <c r="F32" s="59">
        <v>1.94</v>
      </c>
      <c r="G32" s="63">
        <f t="shared" si="1"/>
        <v>2.4249999999999998</v>
      </c>
      <c r="H32" s="60" t="s">
        <v>348</v>
      </c>
      <c r="I32" s="61" t="s">
        <v>444</v>
      </c>
    </row>
    <row r="33" spans="1:9" ht="15" customHeight="1" x14ac:dyDescent="0.25">
      <c r="A33" s="9">
        <v>26</v>
      </c>
      <c r="B33" s="54" t="s">
        <v>229</v>
      </c>
      <c r="C33" s="55" t="s">
        <v>595</v>
      </c>
      <c r="D33" s="55">
        <v>1</v>
      </c>
      <c r="E33" s="55" t="s">
        <v>192</v>
      </c>
      <c r="F33" s="55">
        <v>0.9</v>
      </c>
      <c r="G33" s="62">
        <f t="shared" si="1"/>
        <v>1.125</v>
      </c>
      <c r="H33" s="56" t="s">
        <v>214</v>
      </c>
      <c r="I33" s="57" t="s">
        <v>442</v>
      </c>
    </row>
    <row r="34" spans="1:9" ht="15" hidden="1" customHeight="1" x14ac:dyDescent="0.25">
      <c r="A34" s="9">
        <v>27</v>
      </c>
      <c r="B34" s="58" t="s">
        <v>134</v>
      </c>
      <c r="C34" s="59" t="s">
        <v>594</v>
      </c>
      <c r="D34" s="59">
        <v>1</v>
      </c>
      <c r="E34" s="59" t="s">
        <v>192</v>
      </c>
      <c r="F34" s="59">
        <v>4.17</v>
      </c>
      <c r="G34" s="63">
        <f t="shared" si="1"/>
        <v>5.2124999999999995</v>
      </c>
      <c r="H34" s="60" t="s">
        <v>339</v>
      </c>
      <c r="I34" s="61" t="s">
        <v>444</v>
      </c>
    </row>
    <row r="35" spans="1:9" ht="15" customHeight="1" x14ac:dyDescent="0.25">
      <c r="A35" s="9">
        <v>28</v>
      </c>
      <c r="B35" s="54" t="s">
        <v>230</v>
      </c>
      <c r="C35" s="55" t="s">
        <v>595</v>
      </c>
      <c r="D35" s="55">
        <v>1</v>
      </c>
      <c r="E35" s="55" t="s">
        <v>197</v>
      </c>
      <c r="F35" s="55">
        <v>1.34</v>
      </c>
      <c r="G35" s="62">
        <f t="shared" si="1"/>
        <v>1.675</v>
      </c>
      <c r="H35" s="56" t="s">
        <v>231</v>
      </c>
      <c r="I35" s="57" t="s">
        <v>442</v>
      </c>
    </row>
    <row r="36" spans="1:9" ht="15" customHeight="1" x14ac:dyDescent="0.25">
      <c r="A36" s="9">
        <v>29</v>
      </c>
      <c r="B36" s="58" t="s">
        <v>232</v>
      </c>
      <c r="C36" s="59" t="s">
        <v>598</v>
      </c>
      <c r="D36" s="59">
        <v>1</v>
      </c>
      <c r="E36" s="59" t="s">
        <v>203</v>
      </c>
      <c r="F36" s="59">
        <v>13.23</v>
      </c>
      <c r="G36" s="63">
        <f t="shared" si="1"/>
        <v>16.537499999999998</v>
      </c>
      <c r="H36" s="60" t="s">
        <v>221</v>
      </c>
      <c r="I36" s="61" t="s">
        <v>442</v>
      </c>
    </row>
    <row r="37" spans="1:9" ht="15" customHeight="1" x14ac:dyDescent="0.25">
      <c r="A37" s="9">
        <v>30</v>
      </c>
      <c r="B37" s="54" t="s">
        <v>232</v>
      </c>
      <c r="C37" s="55" t="s">
        <v>599</v>
      </c>
      <c r="D37" s="55">
        <v>1</v>
      </c>
      <c r="E37" s="55" t="s">
        <v>203</v>
      </c>
      <c r="F37" s="55">
        <v>11.33</v>
      </c>
      <c r="G37" s="62">
        <f t="shared" si="1"/>
        <v>14.1625</v>
      </c>
      <c r="H37" s="56" t="s">
        <v>221</v>
      </c>
      <c r="I37" s="57" t="s">
        <v>442</v>
      </c>
    </row>
    <row r="38" spans="1:9" ht="15" customHeight="1" x14ac:dyDescent="0.25">
      <c r="A38" s="9">
        <v>31</v>
      </c>
      <c r="B38" s="58" t="s">
        <v>232</v>
      </c>
      <c r="C38" s="59" t="s">
        <v>600</v>
      </c>
      <c r="D38" s="59">
        <v>0</v>
      </c>
      <c r="E38" s="59" t="s">
        <v>192</v>
      </c>
      <c r="F38" s="59">
        <v>19.71</v>
      </c>
      <c r="G38" s="63" t="str">
        <f t="shared" si="1"/>
        <v/>
      </c>
      <c r="H38" s="60" t="s">
        <v>221</v>
      </c>
      <c r="I38" s="61" t="s">
        <v>442</v>
      </c>
    </row>
    <row r="39" spans="1:9" ht="15" hidden="1" customHeight="1" x14ac:dyDescent="0.25">
      <c r="A39" s="9">
        <v>32</v>
      </c>
      <c r="B39" s="54" t="s">
        <v>133</v>
      </c>
      <c r="C39" s="55" t="s">
        <v>595</v>
      </c>
      <c r="D39" s="55">
        <v>1</v>
      </c>
      <c r="E39" s="64" t="s">
        <v>446</v>
      </c>
      <c r="F39" s="55">
        <v>2.4300000000000002</v>
      </c>
      <c r="G39" s="62">
        <f t="shared" si="1"/>
        <v>3.0375000000000001</v>
      </c>
      <c r="H39" s="56" t="s">
        <v>340</v>
      </c>
      <c r="I39" s="57" t="s">
        <v>444</v>
      </c>
    </row>
    <row r="40" spans="1:9" ht="15" customHeight="1" x14ac:dyDescent="0.25">
      <c r="A40" s="9">
        <v>33</v>
      </c>
      <c r="B40" s="58" t="s">
        <v>77</v>
      </c>
      <c r="C40" s="59" t="s">
        <v>595</v>
      </c>
      <c r="D40" s="59">
        <v>1</v>
      </c>
      <c r="E40" s="59" t="s">
        <v>192</v>
      </c>
      <c r="F40" s="59">
        <v>1.47</v>
      </c>
      <c r="G40" s="63">
        <f t="shared" si="1"/>
        <v>1.8374999999999999</v>
      </c>
      <c r="H40" s="60" t="s">
        <v>195</v>
      </c>
      <c r="I40" s="61" t="s">
        <v>442</v>
      </c>
    </row>
    <row r="41" spans="1:9" ht="15" hidden="1" customHeight="1" x14ac:dyDescent="0.25">
      <c r="A41" s="9">
        <v>34</v>
      </c>
      <c r="B41" s="54" t="s">
        <v>551</v>
      </c>
      <c r="C41" s="55" t="s">
        <v>595</v>
      </c>
      <c r="D41" s="55">
        <v>1</v>
      </c>
      <c r="E41" s="55" t="s">
        <v>203</v>
      </c>
      <c r="F41" s="55">
        <v>1.82</v>
      </c>
      <c r="G41" s="62">
        <f t="shared" si="1"/>
        <v>2.2749999999999999</v>
      </c>
      <c r="H41" s="56" t="s">
        <v>339</v>
      </c>
      <c r="I41" s="57" t="s">
        <v>444</v>
      </c>
    </row>
    <row r="42" spans="1:9" ht="15" hidden="1" customHeight="1" x14ac:dyDescent="0.25">
      <c r="A42" s="9">
        <v>35</v>
      </c>
      <c r="B42" s="58" t="s">
        <v>157</v>
      </c>
      <c r="C42" s="59" t="s">
        <v>594</v>
      </c>
      <c r="D42" s="59">
        <v>1</v>
      </c>
      <c r="E42" s="59" t="s">
        <v>197</v>
      </c>
      <c r="F42" s="59">
        <v>3.32</v>
      </c>
      <c r="G42" s="63">
        <f t="shared" si="1"/>
        <v>4.1499999999999995</v>
      </c>
      <c r="H42" s="60" t="s">
        <v>339</v>
      </c>
      <c r="I42" s="61" t="s">
        <v>444</v>
      </c>
    </row>
    <row r="43" spans="1:9" ht="15" hidden="1" customHeight="1" x14ac:dyDescent="0.25">
      <c r="A43" s="9">
        <v>36</v>
      </c>
      <c r="B43" s="54" t="s">
        <v>609</v>
      </c>
      <c r="C43" s="55" t="s">
        <v>595</v>
      </c>
      <c r="D43" s="55">
        <v>1</v>
      </c>
      <c r="E43" s="55" t="s">
        <v>192</v>
      </c>
      <c r="F43" s="55">
        <v>1.49</v>
      </c>
      <c r="G43" s="62">
        <f t="shared" si="1"/>
        <v>1.8624999999999998</v>
      </c>
      <c r="H43" s="56" t="s">
        <v>370</v>
      </c>
      <c r="I43" s="57" t="s">
        <v>444</v>
      </c>
    </row>
    <row r="44" spans="1:9" ht="15" customHeight="1" x14ac:dyDescent="0.25">
      <c r="A44" s="9">
        <v>37</v>
      </c>
      <c r="B44" s="58" t="s">
        <v>235</v>
      </c>
      <c r="C44" s="59" t="s">
        <v>595</v>
      </c>
      <c r="D44" s="59">
        <v>1</v>
      </c>
      <c r="E44" s="59" t="s">
        <v>192</v>
      </c>
      <c r="F44" s="59">
        <v>1.17</v>
      </c>
      <c r="G44" s="63">
        <f t="shared" si="1"/>
        <v>1.4624999999999999</v>
      </c>
      <c r="H44" s="60" t="s">
        <v>195</v>
      </c>
      <c r="I44" s="61" t="s">
        <v>442</v>
      </c>
    </row>
    <row r="45" spans="1:9" ht="15" customHeight="1" x14ac:dyDescent="0.25">
      <c r="A45" s="9">
        <v>38</v>
      </c>
      <c r="B45" s="54" t="s">
        <v>236</v>
      </c>
      <c r="C45" s="55" t="s">
        <v>596</v>
      </c>
      <c r="D45" s="55">
        <v>0</v>
      </c>
      <c r="E45" s="55" t="s">
        <v>197</v>
      </c>
      <c r="F45" s="55">
        <v>3.83</v>
      </c>
      <c r="G45" s="62" t="str">
        <f t="shared" si="1"/>
        <v/>
      </c>
      <c r="H45" s="56" t="s">
        <v>204</v>
      </c>
      <c r="I45" s="57" t="s">
        <v>442</v>
      </c>
    </row>
    <row r="46" spans="1:9" ht="15" customHeight="1" x14ac:dyDescent="0.25">
      <c r="A46" s="9">
        <v>39</v>
      </c>
      <c r="B46" s="58" t="s">
        <v>468</v>
      </c>
      <c r="C46" s="59" t="s">
        <v>595</v>
      </c>
      <c r="D46" s="59">
        <v>1</v>
      </c>
      <c r="E46" s="59" t="s">
        <v>203</v>
      </c>
      <c r="F46" s="59">
        <v>2.37</v>
      </c>
      <c r="G46" s="63">
        <f t="shared" si="1"/>
        <v>2.9624999999999999</v>
      </c>
      <c r="H46" s="60" t="s">
        <v>459</v>
      </c>
      <c r="I46" s="61" t="s">
        <v>442</v>
      </c>
    </row>
    <row r="47" spans="1:9" ht="15" customHeight="1" x14ac:dyDescent="0.25">
      <c r="A47" s="9">
        <v>40</v>
      </c>
      <c r="B47" s="54" t="s">
        <v>470</v>
      </c>
      <c r="C47" s="55" t="s">
        <v>596</v>
      </c>
      <c r="D47" s="55">
        <v>1</v>
      </c>
      <c r="E47" s="55" t="s">
        <v>192</v>
      </c>
      <c r="F47" s="55">
        <v>7.52</v>
      </c>
      <c r="G47" s="62" t="str">
        <f t="shared" si="1"/>
        <v/>
      </c>
      <c r="H47" s="56" t="s">
        <v>457</v>
      </c>
      <c r="I47" s="57" t="s">
        <v>442</v>
      </c>
    </row>
    <row r="48" spans="1:9" ht="15" customHeight="1" x14ac:dyDescent="0.25">
      <c r="A48" s="9">
        <v>41</v>
      </c>
      <c r="B48" s="58" t="s">
        <v>239</v>
      </c>
      <c r="C48" s="59" t="s">
        <v>595</v>
      </c>
      <c r="D48" s="59">
        <v>1</v>
      </c>
      <c r="E48" s="59" t="s">
        <v>192</v>
      </c>
      <c r="F48" s="59">
        <v>1.0900000000000001</v>
      </c>
      <c r="G48" s="63">
        <f t="shared" si="1"/>
        <v>1.3625</v>
      </c>
      <c r="H48" s="60" t="s">
        <v>204</v>
      </c>
      <c r="I48" s="61" t="s">
        <v>442</v>
      </c>
    </row>
    <row r="49" spans="1:9" ht="15" customHeight="1" x14ac:dyDescent="0.25">
      <c r="A49" s="9">
        <v>42</v>
      </c>
      <c r="B49" s="54" t="s">
        <v>27</v>
      </c>
      <c r="C49" s="55" t="s">
        <v>595</v>
      </c>
      <c r="D49" s="55">
        <v>1</v>
      </c>
      <c r="E49" s="55" t="s">
        <v>192</v>
      </c>
      <c r="F49" s="55">
        <v>1.74</v>
      </c>
      <c r="G49" s="62">
        <f t="shared" si="1"/>
        <v>2.1749999999999998</v>
      </c>
      <c r="H49" s="56" t="s">
        <v>451</v>
      </c>
      <c r="I49" s="57" t="s">
        <v>442</v>
      </c>
    </row>
    <row r="50" spans="1:9" ht="15" hidden="1" customHeight="1" x14ac:dyDescent="0.25">
      <c r="A50" s="9">
        <v>43</v>
      </c>
      <c r="B50" s="58" t="s">
        <v>159</v>
      </c>
      <c r="C50" s="59" t="s">
        <v>595</v>
      </c>
      <c r="D50" s="59">
        <v>1</v>
      </c>
      <c r="E50" s="59" t="s">
        <v>192</v>
      </c>
      <c r="F50" s="59">
        <v>1.78</v>
      </c>
      <c r="G50" s="63">
        <f t="shared" si="1"/>
        <v>2.2250000000000001</v>
      </c>
      <c r="H50" s="60" t="s">
        <v>337</v>
      </c>
      <c r="I50" s="61" t="s">
        <v>444</v>
      </c>
    </row>
    <row r="51" spans="1:9" ht="15" customHeight="1" x14ac:dyDescent="0.25">
      <c r="A51" s="9">
        <v>44</v>
      </c>
      <c r="B51" s="54" t="s">
        <v>241</v>
      </c>
      <c r="C51" s="55" t="s">
        <v>595</v>
      </c>
      <c r="D51" s="55">
        <v>1</v>
      </c>
      <c r="E51" s="55" t="s">
        <v>192</v>
      </c>
      <c r="F51" s="55">
        <v>1.92</v>
      </c>
      <c r="G51" s="62">
        <f t="shared" si="1"/>
        <v>2.4</v>
      </c>
      <c r="H51" s="56" t="s">
        <v>231</v>
      </c>
      <c r="I51" s="57" t="s">
        <v>442</v>
      </c>
    </row>
    <row r="52" spans="1:9" ht="15" customHeight="1" x14ac:dyDescent="0.25">
      <c r="A52" s="9">
        <v>45</v>
      </c>
      <c r="B52" s="58" t="s">
        <v>39</v>
      </c>
      <c r="C52" s="59" t="s">
        <v>594</v>
      </c>
      <c r="D52" s="59">
        <v>1</v>
      </c>
      <c r="E52" s="59" t="s">
        <v>192</v>
      </c>
      <c r="F52" s="59">
        <v>4.0199999999999996</v>
      </c>
      <c r="G52" s="63">
        <f t="shared" si="1"/>
        <v>5.0249999999999995</v>
      </c>
      <c r="H52" s="60" t="s">
        <v>195</v>
      </c>
      <c r="I52" s="61" t="s">
        <v>442</v>
      </c>
    </row>
    <row r="53" spans="1:9" ht="15" customHeight="1" x14ac:dyDescent="0.25">
      <c r="A53" s="9">
        <v>46</v>
      </c>
      <c r="B53" s="54" t="s">
        <v>473</v>
      </c>
      <c r="C53" s="55" t="s">
        <v>595</v>
      </c>
      <c r="D53" s="55">
        <v>1</v>
      </c>
      <c r="E53" s="64" t="s">
        <v>445</v>
      </c>
      <c r="F53" s="55">
        <v>1.74</v>
      </c>
      <c r="G53" s="62">
        <f t="shared" si="1"/>
        <v>2.1749999999999998</v>
      </c>
      <c r="H53" s="56" t="s">
        <v>244</v>
      </c>
      <c r="I53" s="57" t="s">
        <v>442</v>
      </c>
    </row>
    <row r="54" spans="1:9" ht="15" hidden="1" customHeight="1" x14ac:dyDescent="0.25">
      <c r="A54" s="9">
        <v>47</v>
      </c>
      <c r="B54" s="58" t="s">
        <v>610</v>
      </c>
      <c r="C54" s="59" t="s">
        <v>595</v>
      </c>
      <c r="D54" s="59">
        <v>1</v>
      </c>
      <c r="E54" s="65" t="s">
        <v>430</v>
      </c>
      <c r="F54" s="59">
        <v>2.39</v>
      </c>
      <c r="G54" s="63">
        <f t="shared" si="1"/>
        <v>2.9874999999999998</v>
      </c>
      <c r="H54" s="60" t="s">
        <v>426</v>
      </c>
      <c r="I54" s="61" t="s">
        <v>444</v>
      </c>
    </row>
    <row r="55" spans="1:9" ht="15" hidden="1" customHeight="1" x14ac:dyDescent="0.25">
      <c r="A55" s="9">
        <v>48</v>
      </c>
      <c r="B55" s="54" t="s">
        <v>369</v>
      </c>
      <c r="C55" s="55" t="s">
        <v>595</v>
      </c>
      <c r="D55" s="55">
        <v>1</v>
      </c>
      <c r="E55" s="64" t="s">
        <v>432</v>
      </c>
      <c r="F55" s="55">
        <v>1.97</v>
      </c>
      <c r="G55" s="62">
        <f t="shared" si="1"/>
        <v>2.4624999999999999</v>
      </c>
      <c r="H55" s="56" t="s">
        <v>346</v>
      </c>
      <c r="I55" s="57" t="s">
        <v>444</v>
      </c>
    </row>
    <row r="56" spans="1:9" ht="15" hidden="1" customHeight="1" x14ac:dyDescent="0.25">
      <c r="A56" s="9">
        <v>49</v>
      </c>
      <c r="B56" s="58" t="s">
        <v>153</v>
      </c>
      <c r="C56" s="59" t="s">
        <v>595</v>
      </c>
      <c r="D56" s="59">
        <v>1</v>
      </c>
      <c r="E56" s="59" t="s">
        <v>192</v>
      </c>
      <c r="F56" s="59">
        <v>1.7</v>
      </c>
      <c r="G56" s="63">
        <f t="shared" si="1"/>
        <v>2.125</v>
      </c>
      <c r="H56" s="60" t="s">
        <v>356</v>
      </c>
      <c r="I56" s="61" t="s">
        <v>444</v>
      </c>
    </row>
    <row r="57" spans="1:9" ht="15" hidden="1" customHeight="1" x14ac:dyDescent="0.25">
      <c r="A57" s="9">
        <v>50</v>
      </c>
      <c r="B57" s="54" t="s">
        <v>371</v>
      </c>
      <c r="C57" s="55" t="s">
        <v>594</v>
      </c>
      <c r="D57" s="55">
        <v>1</v>
      </c>
      <c r="E57" s="55" t="s">
        <v>197</v>
      </c>
      <c r="F57" s="55">
        <v>3.29</v>
      </c>
      <c r="G57" s="62">
        <f t="shared" si="1"/>
        <v>4.1124999999999998</v>
      </c>
      <c r="H57" s="56" t="s">
        <v>370</v>
      </c>
      <c r="I57" s="57" t="s">
        <v>444</v>
      </c>
    </row>
    <row r="58" spans="1:9" ht="15" customHeight="1" x14ac:dyDescent="0.25">
      <c r="A58" s="9">
        <v>51</v>
      </c>
      <c r="B58" s="58" t="s">
        <v>247</v>
      </c>
      <c r="C58" s="59" t="s">
        <v>595</v>
      </c>
      <c r="D58" s="59">
        <v>1</v>
      </c>
      <c r="E58" s="66" t="s">
        <v>432</v>
      </c>
      <c r="F58" s="59">
        <v>2.2000000000000002</v>
      </c>
      <c r="G58" s="63">
        <f t="shared" si="1"/>
        <v>2.75</v>
      </c>
      <c r="H58" s="60" t="s">
        <v>214</v>
      </c>
      <c r="I58" s="61" t="s">
        <v>442</v>
      </c>
    </row>
    <row r="59" spans="1:9" ht="15" hidden="1" customHeight="1" x14ac:dyDescent="0.25">
      <c r="A59" s="9">
        <v>52</v>
      </c>
      <c r="B59" s="54" t="s">
        <v>611</v>
      </c>
      <c r="C59" s="55" t="s">
        <v>595</v>
      </c>
      <c r="D59" s="55">
        <v>1</v>
      </c>
      <c r="E59" s="64" t="s">
        <v>447</v>
      </c>
      <c r="F59" s="55">
        <v>2.72</v>
      </c>
      <c r="G59" s="62">
        <f t="shared" si="1"/>
        <v>3.4</v>
      </c>
      <c r="H59" s="56" t="s">
        <v>426</v>
      </c>
      <c r="I59" s="57" t="s">
        <v>444</v>
      </c>
    </row>
    <row r="60" spans="1:9" ht="15" customHeight="1" x14ac:dyDescent="0.25">
      <c r="A60" s="9">
        <v>53</v>
      </c>
      <c r="B60" s="58" t="s">
        <v>248</v>
      </c>
      <c r="C60" s="59" t="s">
        <v>595</v>
      </c>
      <c r="D60" s="59">
        <v>1</v>
      </c>
      <c r="E60" s="65" t="s">
        <v>446</v>
      </c>
      <c r="F60" s="59">
        <v>1.2</v>
      </c>
      <c r="G60" s="63">
        <f t="shared" si="1"/>
        <v>1.4999999999999998</v>
      </c>
      <c r="H60" s="60" t="s">
        <v>231</v>
      </c>
      <c r="I60" s="61" t="s">
        <v>442</v>
      </c>
    </row>
    <row r="61" spans="1:9" ht="15" customHeight="1" x14ac:dyDescent="0.25">
      <c r="A61" s="9">
        <v>54</v>
      </c>
      <c r="B61" s="54" t="s">
        <v>58</v>
      </c>
      <c r="C61" s="55" t="s">
        <v>594</v>
      </c>
      <c r="D61" s="55">
        <v>1</v>
      </c>
      <c r="E61" s="55" t="s">
        <v>192</v>
      </c>
      <c r="F61" s="55">
        <v>2.87</v>
      </c>
      <c r="G61" s="62">
        <f t="shared" si="1"/>
        <v>3.5874999999999999</v>
      </c>
      <c r="H61" s="56" t="s">
        <v>195</v>
      </c>
      <c r="I61" s="57" t="s">
        <v>442</v>
      </c>
    </row>
    <row r="62" spans="1:9" ht="15" customHeight="1" x14ac:dyDescent="0.25">
      <c r="A62" s="9">
        <v>55</v>
      </c>
      <c r="B62" s="58" t="s">
        <v>477</v>
      </c>
      <c r="C62" s="59" t="s">
        <v>594</v>
      </c>
      <c r="D62" s="59">
        <v>1</v>
      </c>
      <c r="E62" s="59" t="s">
        <v>197</v>
      </c>
      <c r="F62" s="59">
        <v>3.62</v>
      </c>
      <c r="G62" s="63">
        <f t="shared" si="1"/>
        <v>4.5249999999999995</v>
      </c>
      <c r="H62" s="60" t="s">
        <v>200</v>
      </c>
      <c r="I62" s="61" t="s">
        <v>442</v>
      </c>
    </row>
    <row r="63" spans="1:9" ht="15" customHeight="1" x14ac:dyDescent="0.25">
      <c r="A63" s="9">
        <v>56</v>
      </c>
      <c r="B63" s="54" t="s">
        <v>66</v>
      </c>
      <c r="C63" s="55" t="s">
        <v>594</v>
      </c>
      <c r="D63" s="55">
        <v>1</v>
      </c>
      <c r="E63" s="55" t="s">
        <v>203</v>
      </c>
      <c r="F63" s="55">
        <v>3.44</v>
      </c>
      <c r="G63" s="62">
        <f t="shared" si="1"/>
        <v>4.3</v>
      </c>
      <c r="H63" s="56" t="s">
        <v>195</v>
      </c>
      <c r="I63" s="57" t="s">
        <v>442</v>
      </c>
    </row>
    <row r="64" spans="1:9" ht="15" customHeight="1" x14ac:dyDescent="0.25">
      <c r="A64" s="9">
        <v>57</v>
      </c>
      <c r="B64" s="58" t="s">
        <v>91</v>
      </c>
      <c r="C64" s="59" t="s">
        <v>595</v>
      </c>
      <c r="D64" s="59">
        <v>1</v>
      </c>
      <c r="E64" s="59" t="s">
        <v>192</v>
      </c>
      <c r="F64" s="59">
        <v>0.78</v>
      </c>
      <c r="G64" s="63">
        <f t="shared" si="1"/>
        <v>0.97499999999999998</v>
      </c>
      <c r="H64" s="60" t="s">
        <v>204</v>
      </c>
      <c r="I64" s="61" t="s">
        <v>442</v>
      </c>
    </row>
    <row r="65" spans="1:9" ht="15" customHeight="1" x14ac:dyDescent="0.25">
      <c r="A65" s="9">
        <v>58</v>
      </c>
      <c r="B65" s="54" t="s">
        <v>87</v>
      </c>
      <c r="C65" s="55" t="s">
        <v>595</v>
      </c>
      <c r="D65" s="55">
        <v>1</v>
      </c>
      <c r="E65" s="64" t="s">
        <v>446</v>
      </c>
      <c r="F65" s="55">
        <v>1.69</v>
      </c>
      <c r="G65" s="62">
        <f t="shared" si="1"/>
        <v>2.1124999999999998</v>
      </c>
      <c r="H65" s="56" t="s">
        <v>217</v>
      </c>
      <c r="I65" s="57" t="s">
        <v>442</v>
      </c>
    </row>
    <row r="66" spans="1:9" ht="15" customHeight="1" x14ac:dyDescent="0.25">
      <c r="A66" s="9">
        <v>59</v>
      </c>
      <c r="B66" s="58" t="s">
        <v>478</v>
      </c>
      <c r="C66" s="59" t="s">
        <v>595</v>
      </c>
      <c r="D66" s="59">
        <v>1</v>
      </c>
      <c r="E66" s="65" t="s">
        <v>445</v>
      </c>
      <c r="F66" s="59">
        <v>2.64</v>
      </c>
      <c r="G66" s="63">
        <f t="shared" si="1"/>
        <v>3.3</v>
      </c>
      <c r="H66" s="60" t="s">
        <v>451</v>
      </c>
      <c r="I66" s="61" t="s">
        <v>442</v>
      </c>
    </row>
    <row r="67" spans="1:9" ht="15" hidden="1" customHeight="1" x14ac:dyDescent="0.25">
      <c r="A67" s="9">
        <v>60</v>
      </c>
      <c r="B67" s="54" t="s">
        <v>373</v>
      </c>
      <c r="C67" s="55" t="s">
        <v>594</v>
      </c>
      <c r="D67" s="55">
        <v>1</v>
      </c>
      <c r="E67" s="64" t="s">
        <v>446</v>
      </c>
      <c r="F67" s="55">
        <v>3.24</v>
      </c>
      <c r="G67" s="62">
        <f t="shared" si="1"/>
        <v>4.05</v>
      </c>
      <c r="H67" s="56" t="s">
        <v>340</v>
      </c>
      <c r="I67" s="57" t="s">
        <v>444</v>
      </c>
    </row>
    <row r="68" spans="1:9" ht="15" customHeight="1" x14ac:dyDescent="0.25">
      <c r="A68" s="9">
        <v>61</v>
      </c>
      <c r="B68" s="58" t="s">
        <v>22</v>
      </c>
      <c r="C68" s="59" t="s">
        <v>596</v>
      </c>
      <c r="D68" s="59">
        <v>1</v>
      </c>
      <c r="E68" s="59" t="s">
        <v>192</v>
      </c>
      <c r="F68" s="59">
        <v>5.0999999999999996</v>
      </c>
      <c r="G68" s="63" t="str">
        <f t="shared" si="1"/>
        <v/>
      </c>
      <c r="H68" s="60" t="s">
        <v>457</v>
      </c>
      <c r="I68" s="61" t="s">
        <v>442</v>
      </c>
    </row>
    <row r="69" spans="1:9" ht="15" customHeight="1" x14ac:dyDescent="0.25">
      <c r="A69" s="9">
        <v>62</v>
      </c>
      <c r="B69" s="54" t="s">
        <v>601</v>
      </c>
      <c r="C69" s="55" t="s">
        <v>595</v>
      </c>
      <c r="D69" s="55">
        <v>1</v>
      </c>
      <c r="E69" s="64" t="s">
        <v>430</v>
      </c>
      <c r="F69" s="55">
        <v>1.5</v>
      </c>
      <c r="G69" s="62">
        <f t="shared" si="1"/>
        <v>1.875</v>
      </c>
      <c r="H69" s="56" t="s">
        <v>195</v>
      </c>
      <c r="I69" s="57" t="s">
        <v>442</v>
      </c>
    </row>
    <row r="70" spans="1:9" ht="15" customHeight="1" x14ac:dyDescent="0.25">
      <c r="A70" s="9">
        <v>63</v>
      </c>
      <c r="B70" s="58" t="s">
        <v>602</v>
      </c>
      <c r="C70" s="59" t="s">
        <v>595</v>
      </c>
      <c r="D70" s="59">
        <v>1</v>
      </c>
      <c r="E70" s="65" t="s">
        <v>446</v>
      </c>
      <c r="F70" s="59">
        <v>2.56</v>
      </c>
      <c r="G70" s="63">
        <f t="shared" si="1"/>
        <v>3.1999999999999997</v>
      </c>
      <c r="H70" s="60" t="s">
        <v>223</v>
      </c>
      <c r="I70" s="61" t="s">
        <v>442</v>
      </c>
    </row>
    <row r="71" spans="1:9" ht="15" hidden="1" customHeight="1" x14ac:dyDescent="0.25">
      <c r="A71" s="9">
        <v>64</v>
      </c>
      <c r="B71" s="54" t="s">
        <v>374</v>
      </c>
      <c r="C71" s="55" t="s">
        <v>598</v>
      </c>
      <c r="D71" s="55">
        <v>1</v>
      </c>
      <c r="E71" s="64" t="s">
        <v>446</v>
      </c>
      <c r="F71" s="55">
        <v>17.13</v>
      </c>
      <c r="G71" s="62">
        <f t="shared" si="1"/>
        <v>21.412499999999998</v>
      </c>
      <c r="H71" s="56" t="s">
        <v>339</v>
      </c>
      <c r="I71" s="57" t="s">
        <v>444</v>
      </c>
    </row>
    <row r="72" spans="1:9" ht="15" hidden="1" customHeight="1" x14ac:dyDescent="0.25">
      <c r="A72" s="9">
        <v>65</v>
      </c>
      <c r="B72" s="58" t="s">
        <v>374</v>
      </c>
      <c r="C72" s="59" t="s">
        <v>603</v>
      </c>
      <c r="D72" s="59">
        <v>1</v>
      </c>
      <c r="E72" s="59" t="s">
        <v>192</v>
      </c>
      <c r="F72" s="59">
        <v>14.8</v>
      </c>
      <c r="G72" s="63" t="str">
        <f t="shared" ref="G72:G135" si="2">IF(C72&lt;E$1,"",F72/0.8)</f>
        <v/>
      </c>
      <c r="H72" s="60" t="s">
        <v>339</v>
      </c>
      <c r="I72" s="61" t="s">
        <v>444</v>
      </c>
    </row>
    <row r="73" spans="1:9" ht="15" customHeight="1" x14ac:dyDescent="0.25">
      <c r="A73" s="9">
        <v>66</v>
      </c>
      <c r="B73" s="54" t="s">
        <v>480</v>
      </c>
      <c r="C73" s="55" t="s">
        <v>603</v>
      </c>
      <c r="D73" s="55">
        <v>1</v>
      </c>
      <c r="E73" s="64" t="s">
        <v>445</v>
      </c>
      <c r="F73" s="55">
        <v>12.08</v>
      </c>
      <c r="G73" s="62" t="str">
        <f t="shared" si="2"/>
        <v/>
      </c>
      <c r="H73" s="56" t="s">
        <v>231</v>
      </c>
      <c r="I73" s="57" t="s">
        <v>442</v>
      </c>
    </row>
    <row r="74" spans="1:9" ht="15" customHeight="1" x14ac:dyDescent="0.25">
      <c r="A74" s="9">
        <v>67</v>
      </c>
      <c r="B74" s="58" t="s">
        <v>49</v>
      </c>
      <c r="C74" s="59" t="s">
        <v>595</v>
      </c>
      <c r="D74" s="59">
        <v>1</v>
      </c>
      <c r="E74" s="59" t="s">
        <v>203</v>
      </c>
      <c r="F74" s="59">
        <v>0.95</v>
      </c>
      <c r="G74" s="63">
        <f t="shared" si="2"/>
        <v>1.1874999999999998</v>
      </c>
      <c r="H74" s="60" t="s">
        <v>252</v>
      </c>
      <c r="I74" s="61" t="s">
        <v>442</v>
      </c>
    </row>
    <row r="75" spans="1:9" ht="15" customHeight="1" x14ac:dyDescent="0.25">
      <c r="A75" s="9">
        <v>68</v>
      </c>
      <c r="B75" s="54" t="s">
        <v>253</v>
      </c>
      <c r="C75" s="55" t="s">
        <v>595</v>
      </c>
      <c r="D75" s="55">
        <v>1</v>
      </c>
      <c r="E75" s="64" t="s">
        <v>430</v>
      </c>
      <c r="F75" s="55">
        <v>1.49</v>
      </c>
      <c r="G75" s="62">
        <f t="shared" si="2"/>
        <v>1.8624999999999998</v>
      </c>
      <c r="H75" s="56" t="s">
        <v>238</v>
      </c>
      <c r="I75" s="57" t="s">
        <v>442</v>
      </c>
    </row>
    <row r="76" spans="1:9" ht="15" hidden="1" customHeight="1" x14ac:dyDescent="0.25">
      <c r="A76" s="9">
        <v>69</v>
      </c>
      <c r="B76" s="58" t="s">
        <v>375</v>
      </c>
      <c r="C76" s="59" t="s">
        <v>595</v>
      </c>
      <c r="D76" s="59">
        <v>1</v>
      </c>
      <c r="E76" s="65" t="s">
        <v>430</v>
      </c>
      <c r="F76" s="59">
        <v>2.29</v>
      </c>
      <c r="G76" s="63">
        <f t="shared" si="2"/>
        <v>2.8624999999999998</v>
      </c>
      <c r="H76" s="60" t="s">
        <v>339</v>
      </c>
      <c r="I76" s="61" t="s">
        <v>444</v>
      </c>
    </row>
    <row r="77" spans="1:9" ht="15" hidden="1" customHeight="1" x14ac:dyDescent="0.25">
      <c r="A77" s="9">
        <v>70</v>
      </c>
      <c r="B77" s="54" t="s">
        <v>143</v>
      </c>
      <c r="C77" s="55" t="s">
        <v>594</v>
      </c>
      <c r="D77" s="55">
        <v>1</v>
      </c>
      <c r="E77" s="55" t="s">
        <v>192</v>
      </c>
      <c r="F77" s="55">
        <v>3.27</v>
      </c>
      <c r="G77" s="62">
        <f t="shared" si="2"/>
        <v>4.0874999999999995</v>
      </c>
      <c r="H77" s="56" t="s">
        <v>340</v>
      </c>
      <c r="I77" s="57" t="s">
        <v>444</v>
      </c>
    </row>
    <row r="78" spans="1:9" ht="15" hidden="1" customHeight="1" x14ac:dyDescent="0.25">
      <c r="A78" s="9">
        <v>71</v>
      </c>
      <c r="B78" s="58" t="s">
        <v>376</v>
      </c>
      <c r="C78" s="59" t="s">
        <v>595</v>
      </c>
      <c r="D78" s="59">
        <v>1</v>
      </c>
      <c r="E78" s="65" t="s">
        <v>447</v>
      </c>
      <c r="F78" s="59">
        <v>2.17</v>
      </c>
      <c r="G78" s="63">
        <f t="shared" si="2"/>
        <v>2.7124999999999999</v>
      </c>
      <c r="H78" s="60" t="s">
        <v>348</v>
      </c>
      <c r="I78" s="61" t="s">
        <v>444</v>
      </c>
    </row>
    <row r="79" spans="1:9" ht="15" hidden="1" customHeight="1" x14ac:dyDescent="0.25">
      <c r="A79" s="9">
        <v>72</v>
      </c>
      <c r="B79" s="54" t="s">
        <v>377</v>
      </c>
      <c r="C79" s="55" t="s">
        <v>595</v>
      </c>
      <c r="D79" s="55">
        <v>1</v>
      </c>
      <c r="E79" s="64" t="s">
        <v>433</v>
      </c>
      <c r="F79" s="55">
        <v>2.73</v>
      </c>
      <c r="G79" s="62">
        <f t="shared" si="2"/>
        <v>3.4124999999999996</v>
      </c>
      <c r="H79" s="56" t="s">
        <v>349</v>
      </c>
      <c r="I79" s="57" t="s">
        <v>444</v>
      </c>
    </row>
    <row r="80" spans="1:9" ht="15" hidden="1" customHeight="1" x14ac:dyDescent="0.25">
      <c r="A80" s="9">
        <v>73</v>
      </c>
      <c r="B80" s="58" t="s">
        <v>378</v>
      </c>
      <c r="C80" s="59" t="s">
        <v>595</v>
      </c>
      <c r="D80" s="59">
        <v>1</v>
      </c>
      <c r="E80" s="59" t="s">
        <v>192</v>
      </c>
      <c r="F80" s="59">
        <v>1.56</v>
      </c>
      <c r="G80" s="63">
        <f t="shared" si="2"/>
        <v>1.95</v>
      </c>
      <c r="H80" s="60" t="s">
        <v>349</v>
      </c>
      <c r="I80" s="61" t="s">
        <v>444</v>
      </c>
    </row>
    <row r="81" spans="1:9" ht="15" customHeight="1" x14ac:dyDescent="0.25">
      <c r="A81" s="9">
        <v>74</v>
      </c>
      <c r="B81" s="54" t="s">
        <v>37</v>
      </c>
      <c r="C81" s="55" t="s">
        <v>594</v>
      </c>
      <c r="D81" s="55">
        <v>1</v>
      </c>
      <c r="E81" s="55" t="s">
        <v>192</v>
      </c>
      <c r="F81" s="55">
        <v>2.88</v>
      </c>
      <c r="G81" s="62">
        <f t="shared" si="2"/>
        <v>3.5999999999999996</v>
      </c>
      <c r="H81" s="56" t="s">
        <v>255</v>
      </c>
      <c r="I81" s="57" t="s">
        <v>442</v>
      </c>
    </row>
    <row r="82" spans="1:9" ht="15" customHeight="1" x14ac:dyDescent="0.25">
      <c r="A82" s="9">
        <v>75</v>
      </c>
      <c r="B82" s="58" t="s">
        <v>24</v>
      </c>
      <c r="C82" s="59" t="s">
        <v>594</v>
      </c>
      <c r="D82" s="59">
        <v>1</v>
      </c>
      <c r="E82" s="59" t="s">
        <v>197</v>
      </c>
      <c r="F82" s="59">
        <v>2.9</v>
      </c>
      <c r="G82" s="63">
        <f t="shared" si="2"/>
        <v>3.6249999999999996</v>
      </c>
      <c r="H82" s="60" t="s">
        <v>217</v>
      </c>
      <c r="I82" s="61" t="s">
        <v>442</v>
      </c>
    </row>
    <row r="83" spans="1:9" ht="15" customHeight="1" x14ac:dyDescent="0.25">
      <c r="A83" s="9">
        <v>76</v>
      </c>
      <c r="B83" s="54" t="s">
        <v>250</v>
      </c>
      <c r="C83" s="55" t="s">
        <v>594</v>
      </c>
      <c r="D83" s="55">
        <v>1</v>
      </c>
      <c r="E83" s="55" t="s">
        <v>192</v>
      </c>
      <c r="F83" s="55">
        <v>3.12</v>
      </c>
      <c r="G83" s="62">
        <f t="shared" si="2"/>
        <v>3.9</v>
      </c>
      <c r="H83" s="56" t="s">
        <v>214</v>
      </c>
      <c r="I83" s="57" t="s">
        <v>442</v>
      </c>
    </row>
    <row r="84" spans="1:9" ht="15" customHeight="1" x14ac:dyDescent="0.25">
      <c r="A84" s="9">
        <v>77</v>
      </c>
      <c r="B84" s="58" t="s">
        <v>604</v>
      </c>
      <c r="C84" s="59" t="s">
        <v>595</v>
      </c>
      <c r="D84" s="59">
        <v>1</v>
      </c>
      <c r="E84" s="59" t="s">
        <v>197</v>
      </c>
      <c r="F84" s="59">
        <v>2.65</v>
      </c>
      <c r="G84" s="63">
        <f t="shared" si="2"/>
        <v>3.3124999999999996</v>
      </c>
      <c r="H84" s="60" t="s">
        <v>238</v>
      </c>
      <c r="I84" s="61" t="s">
        <v>442</v>
      </c>
    </row>
    <row r="85" spans="1:9" ht="15" customHeight="1" x14ac:dyDescent="0.25">
      <c r="A85" s="9">
        <v>78</v>
      </c>
      <c r="B85" s="54" t="s">
        <v>56</v>
      </c>
      <c r="C85" s="55" t="s">
        <v>595</v>
      </c>
      <c r="D85" s="55">
        <v>1</v>
      </c>
      <c r="E85" s="55" t="s">
        <v>203</v>
      </c>
      <c r="F85" s="55">
        <v>2.11</v>
      </c>
      <c r="G85" s="62">
        <f t="shared" si="2"/>
        <v>2.6374999999999997</v>
      </c>
      <c r="H85" s="56" t="s">
        <v>195</v>
      </c>
      <c r="I85" s="57" t="s">
        <v>442</v>
      </c>
    </row>
    <row r="86" spans="1:9" ht="15" customHeight="1" x14ac:dyDescent="0.25">
      <c r="A86" s="9">
        <v>79</v>
      </c>
      <c r="B86" s="58" t="s">
        <v>258</v>
      </c>
      <c r="C86" s="59" t="s">
        <v>595</v>
      </c>
      <c r="D86" s="59">
        <v>1</v>
      </c>
      <c r="E86" s="65" t="s">
        <v>446</v>
      </c>
      <c r="F86" s="59">
        <v>2.27</v>
      </c>
      <c r="G86" s="63">
        <f t="shared" si="2"/>
        <v>2.8374999999999999</v>
      </c>
      <c r="H86" s="60" t="s">
        <v>238</v>
      </c>
      <c r="I86" s="61" t="s">
        <v>442</v>
      </c>
    </row>
    <row r="87" spans="1:9" ht="15" hidden="1" customHeight="1" x14ac:dyDescent="0.25">
      <c r="A87" s="9">
        <v>80</v>
      </c>
      <c r="B87" s="54" t="s">
        <v>140</v>
      </c>
      <c r="C87" s="55" t="s">
        <v>594</v>
      </c>
      <c r="D87" s="55">
        <v>1</v>
      </c>
      <c r="E87" s="55" t="s">
        <v>192</v>
      </c>
      <c r="F87" s="55">
        <v>3.38</v>
      </c>
      <c r="G87" s="62">
        <f t="shared" si="2"/>
        <v>4.2249999999999996</v>
      </c>
      <c r="H87" s="56" t="s">
        <v>368</v>
      </c>
      <c r="I87" s="57" t="s">
        <v>444</v>
      </c>
    </row>
    <row r="88" spans="1:9" ht="15" hidden="1" customHeight="1" x14ac:dyDescent="0.25">
      <c r="A88" s="9">
        <v>81</v>
      </c>
      <c r="B88" s="58" t="s">
        <v>154</v>
      </c>
      <c r="C88" s="59" t="s">
        <v>594</v>
      </c>
      <c r="D88" s="59">
        <v>1</v>
      </c>
      <c r="E88" s="65" t="s">
        <v>433</v>
      </c>
      <c r="F88" s="59">
        <v>3.15</v>
      </c>
      <c r="G88" s="63">
        <f t="shared" si="2"/>
        <v>3.9374999999999996</v>
      </c>
      <c r="H88" s="60" t="s">
        <v>348</v>
      </c>
      <c r="I88" s="61" t="s">
        <v>444</v>
      </c>
    </row>
    <row r="89" spans="1:9" ht="15" hidden="1" customHeight="1" x14ac:dyDescent="0.25">
      <c r="A89" s="9">
        <v>82</v>
      </c>
      <c r="B89" s="54" t="s">
        <v>166</v>
      </c>
      <c r="C89" s="55" t="s">
        <v>595</v>
      </c>
      <c r="D89" s="55">
        <v>1</v>
      </c>
      <c r="E89" s="55" t="s">
        <v>192</v>
      </c>
      <c r="F89" s="55">
        <v>1.72</v>
      </c>
      <c r="G89" s="62">
        <f t="shared" si="2"/>
        <v>2.15</v>
      </c>
      <c r="H89" s="56" t="s">
        <v>370</v>
      </c>
      <c r="I89" s="57" t="s">
        <v>444</v>
      </c>
    </row>
    <row r="90" spans="1:9" ht="15" customHeight="1" x14ac:dyDescent="0.25">
      <c r="A90" s="9">
        <v>83</v>
      </c>
      <c r="B90" s="58" t="s">
        <v>78</v>
      </c>
      <c r="C90" s="59" t="s">
        <v>595</v>
      </c>
      <c r="D90" s="59">
        <v>1</v>
      </c>
      <c r="E90" s="59" t="s">
        <v>203</v>
      </c>
      <c r="F90" s="59">
        <v>0.97</v>
      </c>
      <c r="G90" s="63">
        <f t="shared" si="2"/>
        <v>1.2124999999999999</v>
      </c>
      <c r="H90" s="60" t="s">
        <v>195</v>
      </c>
      <c r="I90" s="61" t="s">
        <v>442</v>
      </c>
    </row>
    <row r="91" spans="1:9" ht="15" customHeight="1" x14ac:dyDescent="0.25">
      <c r="A91" s="9">
        <v>84</v>
      </c>
      <c r="B91" s="54" t="s">
        <v>484</v>
      </c>
      <c r="C91" s="55" t="s">
        <v>595</v>
      </c>
      <c r="D91" s="55">
        <v>1</v>
      </c>
      <c r="E91" s="55" t="s">
        <v>203</v>
      </c>
      <c r="F91" s="55">
        <v>1.07</v>
      </c>
      <c r="G91" s="62">
        <f t="shared" si="2"/>
        <v>1.3374999999999999</v>
      </c>
      <c r="H91" s="56" t="s">
        <v>459</v>
      </c>
      <c r="I91" s="57" t="s">
        <v>442</v>
      </c>
    </row>
    <row r="92" spans="1:9" ht="15" customHeight="1" x14ac:dyDescent="0.25">
      <c r="A92" s="9">
        <v>85</v>
      </c>
      <c r="B92" s="58" t="s">
        <v>260</v>
      </c>
      <c r="C92" s="59" t="s">
        <v>595</v>
      </c>
      <c r="D92" s="59">
        <v>1</v>
      </c>
      <c r="E92" s="65" t="s">
        <v>446</v>
      </c>
      <c r="F92" s="59">
        <v>2.33</v>
      </c>
      <c r="G92" s="63">
        <f t="shared" si="2"/>
        <v>2.9125000000000001</v>
      </c>
      <c r="H92" s="60" t="s">
        <v>221</v>
      </c>
      <c r="I92" s="61" t="s">
        <v>442</v>
      </c>
    </row>
    <row r="93" spans="1:9" ht="15" customHeight="1" x14ac:dyDescent="0.25">
      <c r="A93" s="9">
        <v>86</v>
      </c>
      <c r="B93" s="54" t="s">
        <v>101</v>
      </c>
      <c r="C93" s="55" t="s">
        <v>595</v>
      </c>
      <c r="D93" s="55">
        <v>1</v>
      </c>
      <c r="E93" s="55" t="s">
        <v>197</v>
      </c>
      <c r="F93" s="55">
        <v>0.77</v>
      </c>
      <c r="G93" s="62">
        <f t="shared" si="2"/>
        <v>0.96250000000000002</v>
      </c>
      <c r="H93" s="56" t="s">
        <v>252</v>
      </c>
      <c r="I93" s="57" t="s">
        <v>442</v>
      </c>
    </row>
    <row r="94" spans="1:9" ht="15" hidden="1" customHeight="1" x14ac:dyDescent="0.25">
      <c r="A94" s="9">
        <v>87</v>
      </c>
      <c r="B94" s="58" t="s">
        <v>116</v>
      </c>
      <c r="C94" s="59" t="s">
        <v>594</v>
      </c>
      <c r="D94" s="59">
        <v>1</v>
      </c>
      <c r="E94" s="65" t="s">
        <v>433</v>
      </c>
      <c r="F94" s="59">
        <v>3.8</v>
      </c>
      <c r="G94" s="63">
        <f t="shared" si="2"/>
        <v>4.7499999999999991</v>
      </c>
      <c r="H94" s="60" t="s">
        <v>351</v>
      </c>
      <c r="I94" s="61" t="s">
        <v>444</v>
      </c>
    </row>
    <row r="95" spans="1:9" ht="15" customHeight="1" x14ac:dyDescent="0.25">
      <c r="A95" s="9">
        <v>88</v>
      </c>
      <c r="B95" s="54" t="s">
        <v>96</v>
      </c>
      <c r="C95" s="55" t="s">
        <v>595</v>
      </c>
      <c r="D95" s="55">
        <v>1</v>
      </c>
      <c r="E95" s="55" t="s">
        <v>192</v>
      </c>
      <c r="F95" s="55">
        <v>0.97</v>
      </c>
      <c r="G95" s="62">
        <f t="shared" si="2"/>
        <v>1.2124999999999999</v>
      </c>
      <c r="H95" s="56" t="s">
        <v>195</v>
      </c>
      <c r="I95" s="57" t="s">
        <v>442</v>
      </c>
    </row>
    <row r="96" spans="1:9" ht="15" customHeight="1" x14ac:dyDescent="0.25">
      <c r="A96" s="9">
        <v>89</v>
      </c>
      <c r="B96" s="58" t="s">
        <v>262</v>
      </c>
      <c r="C96" s="59" t="s">
        <v>596</v>
      </c>
      <c r="D96" s="59">
        <v>1</v>
      </c>
      <c r="E96" s="65" t="s">
        <v>446</v>
      </c>
      <c r="F96" s="59">
        <v>5.33</v>
      </c>
      <c r="G96" s="63" t="str">
        <f t="shared" si="2"/>
        <v/>
      </c>
      <c r="H96" s="60" t="s">
        <v>195</v>
      </c>
      <c r="I96" s="61" t="s">
        <v>442</v>
      </c>
    </row>
    <row r="97" spans="1:9" ht="15" hidden="1" customHeight="1" x14ac:dyDescent="0.25">
      <c r="A97" s="9">
        <v>90</v>
      </c>
      <c r="B97" s="54" t="s">
        <v>560</v>
      </c>
      <c r="C97" s="55" t="s">
        <v>595</v>
      </c>
      <c r="D97" s="55">
        <v>1</v>
      </c>
      <c r="E97" s="55" t="s">
        <v>192</v>
      </c>
      <c r="F97" s="55">
        <v>1.69</v>
      </c>
      <c r="G97" s="62">
        <f t="shared" si="2"/>
        <v>2.1124999999999998</v>
      </c>
      <c r="H97" s="56" t="s">
        <v>370</v>
      </c>
      <c r="I97" s="57" t="s">
        <v>444</v>
      </c>
    </row>
    <row r="98" spans="1:9" ht="15" customHeight="1" x14ac:dyDescent="0.25">
      <c r="A98" s="9">
        <v>91</v>
      </c>
      <c r="B98" s="58" t="s">
        <v>485</v>
      </c>
      <c r="C98" s="59" t="s">
        <v>594</v>
      </c>
      <c r="D98" s="59">
        <v>1</v>
      </c>
      <c r="E98" s="59" t="s">
        <v>192</v>
      </c>
      <c r="F98" s="59">
        <v>2.93</v>
      </c>
      <c r="G98" s="63">
        <f t="shared" si="2"/>
        <v>3.6625000000000001</v>
      </c>
      <c r="H98" s="60" t="s">
        <v>231</v>
      </c>
      <c r="I98" s="61" t="s">
        <v>442</v>
      </c>
    </row>
    <row r="99" spans="1:9" ht="15" hidden="1" customHeight="1" x14ac:dyDescent="0.25">
      <c r="A99" s="9">
        <v>92</v>
      </c>
      <c r="B99" s="54" t="s">
        <v>381</v>
      </c>
      <c r="C99" s="55" t="s">
        <v>596</v>
      </c>
      <c r="D99" s="55">
        <v>1</v>
      </c>
      <c r="E99" s="55" t="s">
        <v>197</v>
      </c>
      <c r="F99" s="55">
        <v>5.25</v>
      </c>
      <c r="G99" s="62" t="str">
        <f t="shared" si="2"/>
        <v/>
      </c>
      <c r="H99" s="56" t="s">
        <v>339</v>
      </c>
      <c r="I99" s="57" t="s">
        <v>444</v>
      </c>
    </row>
    <row r="100" spans="1:9" ht="15" hidden="1" customHeight="1" x14ac:dyDescent="0.25">
      <c r="A100" s="9">
        <v>93</v>
      </c>
      <c r="B100" s="58" t="s">
        <v>561</v>
      </c>
      <c r="C100" s="59" t="s">
        <v>594</v>
      </c>
      <c r="D100" s="59">
        <v>1</v>
      </c>
      <c r="E100" s="59" t="s">
        <v>192</v>
      </c>
      <c r="F100" s="59">
        <v>3</v>
      </c>
      <c r="G100" s="63">
        <f t="shared" si="2"/>
        <v>3.75</v>
      </c>
      <c r="H100" s="60" t="s">
        <v>337</v>
      </c>
      <c r="I100" s="61" t="s">
        <v>444</v>
      </c>
    </row>
    <row r="101" spans="1:9" ht="15" hidden="1" customHeight="1" x14ac:dyDescent="0.25">
      <c r="A101" s="9">
        <v>94</v>
      </c>
      <c r="B101" s="54" t="s">
        <v>612</v>
      </c>
      <c r="C101" s="55" t="s">
        <v>595</v>
      </c>
      <c r="D101" s="55">
        <v>1</v>
      </c>
      <c r="E101" s="55" t="s">
        <v>192</v>
      </c>
      <c r="F101" s="55">
        <v>2.0499999999999998</v>
      </c>
      <c r="G101" s="62">
        <f t="shared" si="2"/>
        <v>2.5624999999999996</v>
      </c>
      <c r="H101" s="56" t="s">
        <v>348</v>
      </c>
      <c r="I101" s="57" t="s">
        <v>444</v>
      </c>
    </row>
    <row r="102" spans="1:9" ht="15" hidden="1" customHeight="1" x14ac:dyDescent="0.25">
      <c r="A102" s="9">
        <v>95</v>
      </c>
      <c r="B102" s="58" t="s">
        <v>127</v>
      </c>
      <c r="C102" s="59" t="s">
        <v>594</v>
      </c>
      <c r="D102" s="59">
        <v>1</v>
      </c>
      <c r="E102" s="65" t="s">
        <v>432</v>
      </c>
      <c r="F102" s="59">
        <v>2.85</v>
      </c>
      <c r="G102" s="63">
        <f t="shared" si="2"/>
        <v>3.5625</v>
      </c>
      <c r="H102" s="60" t="s">
        <v>613</v>
      </c>
      <c r="I102" s="61" t="s">
        <v>444</v>
      </c>
    </row>
    <row r="103" spans="1:9" ht="15" customHeight="1" x14ac:dyDescent="0.25">
      <c r="A103" s="9">
        <v>96</v>
      </c>
      <c r="B103" s="54" t="s">
        <v>605</v>
      </c>
      <c r="C103" s="55" t="s">
        <v>594</v>
      </c>
      <c r="D103" s="55">
        <v>1</v>
      </c>
      <c r="E103" s="55" t="s">
        <v>203</v>
      </c>
      <c r="F103" s="55">
        <v>3.75</v>
      </c>
      <c r="G103" s="62">
        <f t="shared" si="2"/>
        <v>4.6875</v>
      </c>
      <c r="H103" s="56" t="s">
        <v>223</v>
      </c>
      <c r="I103" s="57" t="s">
        <v>442</v>
      </c>
    </row>
    <row r="104" spans="1:9" ht="15" customHeight="1" x14ac:dyDescent="0.25">
      <c r="A104" s="9">
        <v>97</v>
      </c>
      <c r="B104" s="58" t="s">
        <v>490</v>
      </c>
      <c r="C104" s="59" t="s">
        <v>594</v>
      </c>
      <c r="D104" s="59">
        <v>1</v>
      </c>
      <c r="E104" s="66" t="s">
        <v>433</v>
      </c>
      <c r="F104" s="59">
        <v>3.62</v>
      </c>
      <c r="G104" s="63">
        <f t="shared" si="2"/>
        <v>4.5249999999999995</v>
      </c>
      <c r="H104" s="60" t="s">
        <v>223</v>
      </c>
      <c r="I104" s="61" t="s">
        <v>442</v>
      </c>
    </row>
    <row r="105" spans="1:9" ht="15" customHeight="1" x14ac:dyDescent="0.25">
      <c r="A105" s="9">
        <v>98</v>
      </c>
      <c r="B105" s="54" t="s">
        <v>491</v>
      </c>
      <c r="C105" s="55" t="s">
        <v>594</v>
      </c>
      <c r="D105" s="55">
        <v>1</v>
      </c>
      <c r="E105" s="55" t="s">
        <v>197</v>
      </c>
      <c r="F105" s="55">
        <v>2.91</v>
      </c>
      <c r="G105" s="62">
        <f t="shared" si="2"/>
        <v>3.6375000000000002</v>
      </c>
      <c r="H105" s="56" t="s">
        <v>225</v>
      </c>
      <c r="I105" s="57" t="s">
        <v>442</v>
      </c>
    </row>
    <row r="106" spans="1:9" ht="15" hidden="1" customHeight="1" x14ac:dyDescent="0.25">
      <c r="A106" s="9">
        <v>99</v>
      </c>
      <c r="B106" s="58" t="s">
        <v>614</v>
      </c>
      <c r="C106" s="59" t="s">
        <v>595</v>
      </c>
      <c r="D106" s="59">
        <v>1</v>
      </c>
      <c r="E106" s="59" t="s">
        <v>192</v>
      </c>
      <c r="F106" s="59">
        <v>1.54</v>
      </c>
      <c r="G106" s="63">
        <f t="shared" si="2"/>
        <v>1.925</v>
      </c>
      <c r="H106" s="60" t="s">
        <v>358</v>
      </c>
      <c r="I106" s="61" t="s">
        <v>444</v>
      </c>
    </row>
    <row r="107" spans="1:9" ht="15" hidden="1" customHeight="1" x14ac:dyDescent="0.25">
      <c r="A107" s="9">
        <v>100</v>
      </c>
      <c r="B107" s="54" t="s">
        <v>135</v>
      </c>
      <c r="C107" s="55" t="s">
        <v>596</v>
      </c>
      <c r="D107" s="55">
        <v>1</v>
      </c>
      <c r="E107" s="55" t="s">
        <v>192</v>
      </c>
      <c r="F107" s="55">
        <v>5.5</v>
      </c>
      <c r="G107" s="62" t="str">
        <f t="shared" si="2"/>
        <v/>
      </c>
      <c r="H107" s="56" t="s">
        <v>358</v>
      </c>
      <c r="I107" s="57" t="s">
        <v>444</v>
      </c>
    </row>
    <row r="108" spans="1:9" ht="15" customHeight="1" x14ac:dyDescent="0.25">
      <c r="A108" s="9">
        <v>101</v>
      </c>
      <c r="B108" s="58" t="s">
        <v>492</v>
      </c>
      <c r="C108" s="59" t="s">
        <v>595</v>
      </c>
      <c r="D108" s="59">
        <v>1</v>
      </c>
      <c r="E108" s="59" t="s">
        <v>192</v>
      </c>
      <c r="F108" s="59">
        <v>1.86</v>
      </c>
      <c r="G108" s="63">
        <f t="shared" si="2"/>
        <v>2.3250000000000002</v>
      </c>
      <c r="H108" s="60" t="s">
        <v>255</v>
      </c>
      <c r="I108" s="61" t="s">
        <v>442</v>
      </c>
    </row>
    <row r="109" spans="1:9" ht="15" customHeight="1" x14ac:dyDescent="0.25">
      <c r="A109" s="9">
        <v>102</v>
      </c>
      <c r="B109" s="54" t="s">
        <v>267</v>
      </c>
      <c r="C109" s="55" t="s">
        <v>595</v>
      </c>
      <c r="D109" s="55">
        <v>1</v>
      </c>
      <c r="E109" s="55" t="s">
        <v>197</v>
      </c>
      <c r="F109" s="55">
        <v>0.85</v>
      </c>
      <c r="G109" s="62">
        <f t="shared" si="2"/>
        <v>1.0625</v>
      </c>
      <c r="H109" s="56" t="s">
        <v>204</v>
      </c>
      <c r="I109" s="57" t="s">
        <v>442</v>
      </c>
    </row>
    <row r="110" spans="1:9" ht="15" customHeight="1" x14ac:dyDescent="0.25">
      <c r="A110" s="9">
        <v>103</v>
      </c>
      <c r="B110" s="58" t="s">
        <v>85</v>
      </c>
      <c r="C110" s="59" t="s">
        <v>595</v>
      </c>
      <c r="D110" s="59">
        <v>1</v>
      </c>
      <c r="E110" s="59" t="s">
        <v>192</v>
      </c>
      <c r="F110" s="59">
        <v>1.29</v>
      </c>
      <c r="G110" s="63">
        <f t="shared" si="2"/>
        <v>1.6125</v>
      </c>
      <c r="H110" s="60" t="s">
        <v>204</v>
      </c>
      <c r="I110" s="61" t="s">
        <v>442</v>
      </c>
    </row>
    <row r="111" spans="1:9" ht="15" hidden="1" customHeight="1" x14ac:dyDescent="0.25">
      <c r="A111" s="9">
        <v>104</v>
      </c>
      <c r="B111" s="54" t="s">
        <v>160</v>
      </c>
      <c r="C111" s="55" t="s">
        <v>595</v>
      </c>
      <c r="D111" s="55">
        <v>1</v>
      </c>
      <c r="E111" s="55" t="s">
        <v>203</v>
      </c>
      <c r="F111" s="55">
        <v>1.24</v>
      </c>
      <c r="G111" s="62">
        <f t="shared" si="2"/>
        <v>1.5499999999999998</v>
      </c>
      <c r="H111" s="56" t="s">
        <v>351</v>
      </c>
      <c r="I111" s="57" t="s">
        <v>444</v>
      </c>
    </row>
    <row r="112" spans="1:9" ht="15" customHeight="1" x14ac:dyDescent="0.25">
      <c r="A112" s="9">
        <v>105</v>
      </c>
      <c r="B112" s="58" t="s">
        <v>269</v>
      </c>
      <c r="C112" s="59" t="s">
        <v>595</v>
      </c>
      <c r="D112" s="59">
        <v>1</v>
      </c>
      <c r="E112" s="59" t="s">
        <v>192</v>
      </c>
      <c r="F112" s="59">
        <v>1.63</v>
      </c>
      <c r="G112" s="63">
        <f t="shared" si="2"/>
        <v>2.0374999999999996</v>
      </c>
      <c r="H112" s="60" t="s">
        <v>451</v>
      </c>
      <c r="I112" s="61" t="s">
        <v>442</v>
      </c>
    </row>
    <row r="113" spans="1:9" ht="15" hidden="1" customHeight="1" x14ac:dyDescent="0.25">
      <c r="A113" s="9">
        <v>106</v>
      </c>
      <c r="B113" s="54" t="s">
        <v>564</v>
      </c>
      <c r="C113" s="55" t="s">
        <v>603</v>
      </c>
      <c r="D113" s="55">
        <v>1</v>
      </c>
      <c r="E113" s="55" t="s">
        <v>192</v>
      </c>
      <c r="F113" s="55">
        <v>12.18</v>
      </c>
      <c r="G113" s="62" t="str">
        <f t="shared" si="2"/>
        <v/>
      </c>
      <c r="H113" s="56" t="s">
        <v>337</v>
      </c>
      <c r="I113" s="57" t="s">
        <v>444</v>
      </c>
    </row>
    <row r="114" spans="1:9" ht="15" hidden="1" customHeight="1" x14ac:dyDescent="0.25">
      <c r="A114" s="9">
        <v>107</v>
      </c>
      <c r="B114" s="58" t="s">
        <v>173</v>
      </c>
      <c r="C114" s="59" t="s">
        <v>595</v>
      </c>
      <c r="D114" s="59">
        <v>1</v>
      </c>
      <c r="E114" s="59" t="s">
        <v>192</v>
      </c>
      <c r="F114" s="59">
        <v>1.27</v>
      </c>
      <c r="G114" s="63">
        <f t="shared" si="2"/>
        <v>1.5874999999999999</v>
      </c>
      <c r="H114" s="60" t="s">
        <v>339</v>
      </c>
      <c r="I114" s="61" t="s">
        <v>444</v>
      </c>
    </row>
    <row r="115" spans="1:9" ht="15" customHeight="1" x14ac:dyDescent="0.25">
      <c r="A115" s="9">
        <v>108</v>
      </c>
      <c r="B115" s="54" t="s">
        <v>270</v>
      </c>
      <c r="C115" s="55" t="s">
        <v>595</v>
      </c>
      <c r="D115" s="55">
        <v>1</v>
      </c>
      <c r="E115" s="64" t="s">
        <v>433</v>
      </c>
      <c r="F115" s="55">
        <v>1.35</v>
      </c>
      <c r="G115" s="62">
        <f t="shared" si="2"/>
        <v>1.6875</v>
      </c>
      <c r="H115" s="56" t="s">
        <v>214</v>
      </c>
      <c r="I115" s="57" t="s">
        <v>442</v>
      </c>
    </row>
    <row r="116" spans="1:9" ht="15" hidden="1" customHeight="1" x14ac:dyDescent="0.25">
      <c r="A116" s="9">
        <v>109</v>
      </c>
      <c r="B116" s="58" t="s">
        <v>388</v>
      </c>
      <c r="C116" s="59" t="s">
        <v>596</v>
      </c>
      <c r="D116" s="59">
        <v>1</v>
      </c>
      <c r="E116" s="65" t="s">
        <v>432</v>
      </c>
      <c r="F116" s="59">
        <v>6.96</v>
      </c>
      <c r="G116" s="63" t="str">
        <f t="shared" si="2"/>
        <v/>
      </c>
      <c r="H116" s="60" t="s">
        <v>348</v>
      </c>
      <c r="I116" s="61" t="s">
        <v>444</v>
      </c>
    </row>
    <row r="117" spans="1:9" ht="15" customHeight="1" x14ac:dyDescent="0.25">
      <c r="A117" s="9">
        <v>110</v>
      </c>
      <c r="B117" s="54" t="s">
        <v>51</v>
      </c>
      <c r="C117" s="55" t="s">
        <v>595</v>
      </c>
      <c r="D117" s="55">
        <v>1</v>
      </c>
      <c r="E117" s="55" t="s">
        <v>192</v>
      </c>
      <c r="F117" s="55">
        <v>1.82</v>
      </c>
      <c r="G117" s="62">
        <f t="shared" si="2"/>
        <v>2.2749999999999999</v>
      </c>
      <c r="H117" s="56" t="s">
        <v>451</v>
      </c>
      <c r="I117" s="57" t="s">
        <v>442</v>
      </c>
    </row>
    <row r="118" spans="1:9" ht="15" customHeight="1" x14ac:dyDescent="0.25">
      <c r="A118" s="9">
        <v>111</v>
      </c>
      <c r="B118" s="58" t="s">
        <v>274</v>
      </c>
      <c r="C118" s="59" t="s">
        <v>595</v>
      </c>
      <c r="D118" s="59">
        <v>1</v>
      </c>
      <c r="E118" s="59" t="s">
        <v>197</v>
      </c>
      <c r="F118" s="59">
        <v>0.99</v>
      </c>
      <c r="G118" s="63">
        <f t="shared" si="2"/>
        <v>1.2374999999999998</v>
      </c>
      <c r="H118" s="60" t="s">
        <v>221</v>
      </c>
      <c r="I118" s="61" t="s">
        <v>442</v>
      </c>
    </row>
    <row r="119" spans="1:9" ht="15" hidden="1" customHeight="1" x14ac:dyDescent="0.25">
      <c r="A119" s="9">
        <v>112</v>
      </c>
      <c r="B119" s="54" t="s">
        <v>115</v>
      </c>
      <c r="C119" s="55" t="s">
        <v>596</v>
      </c>
      <c r="D119" s="55">
        <v>0</v>
      </c>
      <c r="E119" s="64" t="s">
        <v>432</v>
      </c>
      <c r="F119" s="55">
        <v>4.1399999999999997</v>
      </c>
      <c r="G119" s="62" t="str">
        <f t="shared" si="2"/>
        <v/>
      </c>
      <c r="H119" s="56" t="s">
        <v>340</v>
      </c>
      <c r="I119" s="57" t="s">
        <v>444</v>
      </c>
    </row>
    <row r="120" spans="1:9" ht="15" hidden="1" customHeight="1" x14ac:dyDescent="0.25">
      <c r="A120" s="9">
        <v>113</v>
      </c>
      <c r="B120" s="58" t="s">
        <v>389</v>
      </c>
      <c r="C120" s="59" t="s">
        <v>595</v>
      </c>
      <c r="D120" s="59">
        <v>1</v>
      </c>
      <c r="E120" s="65" t="s">
        <v>430</v>
      </c>
      <c r="F120" s="59">
        <v>1.63</v>
      </c>
      <c r="G120" s="63">
        <f t="shared" si="2"/>
        <v>2.0374999999999996</v>
      </c>
      <c r="H120" s="60" t="s">
        <v>351</v>
      </c>
      <c r="I120" s="61" t="s">
        <v>444</v>
      </c>
    </row>
    <row r="121" spans="1:9" ht="15" customHeight="1" x14ac:dyDescent="0.25">
      <c r="A121" s="9">
        <v>114</v>
      </c>
      <c r="B121" s="54" t="s">
        <v>496</v>
      </c>
      <c r="C121" s="55" t="s">
        <v>596</v>
      </c>
      <c r="D121" s="55">
        <v>1</v>
      </c>
      <c r="E121" s="55" t="s">
        <v>192</v>
      </c>
      <c r="F121" s="55">
        <v>5.63</v>
      </c>
      <c r="G121" s="62" t="str">
        <f t="shared" si="2"/>
        <v/>
      </c>
      <c r="H121" s="56" t="s">
        <v>231</v>
      </c>
      <c r="I121" s="57" t="s">
        <v>442</v>
      </c>
    </row>
    <row r="122" spans="1:9" ht="15" customHeight="1" x14ac:dyDescent="0.25">
      <c r="A122" s="9">
        <v>115</v>
      </c>
      <c r="B122" s="58" t="s">
        <v>275</v>
      </c>
      <c r="C122" s="59" t="s">
        <v>594</v>
      </c>
      <c r="D122" s="59">
        <v>1</v>
      </c>
      <c r="E122" s="59" t="s">
        <v>192</v>
      </c>
      <c r="F122" s="59">
        <v>3.13</v>
      </c>
      <c r="G122" s="63">
        <f t="shared" si="2"/>
        <v>3.9124999999999996</v>
      </c>
      <c r="H122" s="60" t="s">
        <v>223</v>
      </c>
      <c r="I122" s="61" t="s">
        <v>442</v>
      </c>
    </row>
    <row r="123" spans="1:9" ht="15" customHeight="1" x14ac:dyDescent="0.25">
      <c r="A123" s="9">
        <v>116</v>
      </c>
      <c r="B123" s="54" t="s">
        <v>497</v>
      </c>
      <c r="C123" s="55" t="s">
        <v>596</v>
      </c>
      <c r="D123" s="55">
        <v>1</v>
      </c>
      <c r="E123" s="55" t="s">
        <v>192</v>
      </c>
      <c r="F123" s="55">
        <v>6.27</v>
      </c>
      <c r="G123" s="62" t="str">
        <f t="shared" si="2"/>
        <v/>
      </c>
      <c r="H123" s="56" t="s">
        <v>200</v>
      </c>
      <c r="I123" s="57" t="s">
        <v>442</v>
      </c>
    </row>
    <row r="124" spans="1:9" ht="15" hidden="1" customHeight="1" x14ac:dyDescent="0.25">
      <c r="A124" s="9">
        <v>117</v>
      </c>
      <c r="B124" s="58" t="s">
        <v>390</v>
      </c>
      <c r="C124" s="59" t="s">
        <v>596</v>
      </c>
      <c r="D124" s="59">
        <v>0</v>
      </c>
      <c r="E124" s="65" t="s">
        <v>432</v>
      </c>
      <c r="F124" s="59">
        <v>3.41</v>
      </c>
      <c r="G124" s="63" t="str">
        <f t="shared" si="2"/>
        <v/>
      </c>
      <c r="H124" s="60" t="s">
        <v>339</v>
      </c>
      <c r="I124" s="61" t="s">
        <v>444</v>
      </c>
    </row>
    <row r="125" spans="1:9" ht="15" customHeight="1" x14ac:dyDescent="0.25">
      <c r="A125" s="9">
        <v>118</v>
      </c>
      <c r="B125" s="54" t="s">
        <v>98</v>
      </c>
      <c r="C125" s="55" t="s">
        <v>595</v>
      </c>
      <c r="D125" s="55">
        <v>1</v>
      </c>
      <c r="E125" s="55" t="s">
        <v>197</v>
      </c>
      <c r="F125" s="55">
        <v>0.84</v>
      </c>
      <c r="G125" s="62">
        <f t="shared" si="2"/>
        <v>1.0499999999999998</v>
      </c>
      <c r="H125" s="56" t="s">
        <v>195</v>
      </c>
      <c r="I125" s="57" t="s">
        <v>442</v>
      </c>
    </row>
    <row r="126" spans="1:9" ht="15" hidden="1" customHeight="1" x14ac:dyDescent="0.25">
      <c r="A126" s="9">
        <v>119</v>
      </c>
      <c r="B126" s="58" t="s">
        <v>391</v>
      </c>
      <c r="C126" s="59" t="s">
        <v>595</v>
      </c>
      <c r="D126" s="59">
        <v>1</v>
      </c>
      <c r="E126" s="65" t="s">
        <v>432</v>
      </c>
      <c r="F126" s="59">
        <v>2.5</v>
      </c>
      <c r="G126" s="63">
        <f t="shared" si="2"/>
        <v>3.125</v>
      </c>
      <c r="H126" s="60" t="s">
        <v>358</v>
      </c>
      <c r="I126" s="61" t="s">
        <v>444</v>
      </c>
    </row>
    <row r="127" spans="1:9" ht="15" customHeight="1" x14ac:dyDescent="0.25">
      <c r="A127" s="9">
        <v>120</v>
      </c>
      <c r="B127" s="54" t="s">
        <v>276</v>
      </c>
      <c r="C127" s="55" t="s">
        <v>594</v>
      </c>
      <c r="D127" s="55">
        <v>1</v>
      </c>
      <c r="E127" s="55" t="s">
        <v>192</v>
      </c>
      <c r="F127" s="55">
        <v>3.79</v>
      </c>
      <c r="G127" s="62">
        <f t="shared" si="2"/>
        <v>4.7374999999999998</v>
      </c>
      <c r="H127" s="56" t="s">
        <v>451</v>
      </c>
      <c r="I127" s="57" t="s">
        <v>442</v>
      </c>
    </row>
    <row r="128" spans="1:9" ht="15" customHeight="1" x14ac:dyDescent="0.25">
      <c r="A128" s="9">
        <v>121</v>
      </c>
      <c r="B128" s="58" t="s">
        <v>277</v>
      </c>
      <c r="C128" s="59" t="s">
        <v>595</v>
      </c>
      <c r="D128" s="59">
        <v>1</v>
      </c>
      <c r="E128" s="65" t="s">
        <v>432</v>
      </c>
      <c r="F128" s="59">
        <v>1.21</v>
      </c>
      <c r="G128" s="63">
        <f t="shared" si="2"/>
        <v>1.5125</v>
      </c>
      <c r="H128" s="60" t="s">
        <v>238</v>
      </c>
      <c r="I128" s="61" t="s">
        <v>442</v>
      </c>
    </row>
    <row r="129" spans="1:9" ht="15" customHeight="1" x14ac:dyDescent="0.25">
      <c r="A129" s="9">
        <v>122</v>
      </c>
      <c r="B129" s="54" t="s">
        <v>32</v>
      </c>
      <c r="C129" s="55" t="s">
        <v>595</v>
      </c>
      <c r="D129" s="55">
        <v>1</v>
      </c>
      <c r="E129" s="64" t="s">
        <v>433</v>
      </c>
      <c r="F129" s="55">
        <v>2.06</v>
      </c>
      <c r="G129" s="62">
        <f t="shared" si="2"/>
        <v>2.5749999999999997</v>
      </c>
      <c r="H129" s="56" t="s">
        <v>217</v>
      </c>
      <c r="I129" s="57" t="s">
        <v>442</v>
      </c>
    </row>
    <row r="130" spans="1:9" ht="15" customHeight="1" x14ac:dyDescent="0.25">
      <c r="A130" s="9">
        <v>123</v>
      </c>
      <c r="B130" s="58" t="s">
        <v>606</v>
      </c>
      <c r="C130" s="59" t="s">
        <v>594</v>
      </c>
      <c r="D130" s="59">
        <v>1</v>
      </c>
      <c r="E130" s="65" t="s">
        <v>432</v>
      </c>
      <c r="F130" s="59">
        <v>3.05</v>
      </c>
      <c r="G130" s="63">
        <f t="shared" si="2"/>
        <v>3.8124999999999996</v>
      </c>
      <c r="H130" s="60" t="s">
        <v>225</v>
      </c>
      <c r="I130" s="61" t="s">
        <v>442</v>
      </c>
    </row>
    <row r="131" spans="1:9" ht="15" customHeight="1" x14ac:dyDescent="0.25">
      <c r="A131" s="9">
        <v>124</v>
      </c>
      <c r="B131" s="54" t="s">
        <v>279</v>
      </c>
      <c r="C131" s="55" t="s">
        <v>595</v>
      </c>
      <c r="D131" s="55">
        <v>1</v>
      </c>
      <c r="E131" s="64" t="s">
        <v>433</v>
      </c>
      <c r="F131" s="55">
        <v>1.39</v>
      </c>
      <c r="G131" s="62">
        <f t="shared" si="2"/>
        <v>1.7374999999999998</v>
      </c>
      <c r="H131" s="56" t="s">
        <v>195</v>
      </c>
      <c r="I131" s="57" t="s">
        <v>442</v>
      </c>
    </row>
    <row r="132" spans="1:9" ht="15" customHeight="1" x14ac:dyDescent="0.25">
      <c r="A132" s="9">
        <v>125</v>
      </c>
      <c r="B132" s="58" t="s">
        <v>55</v>
      </c>
      <c r="C132" s="59" t="s">
        <v>595</v>
      </c>
      <c r="D132" s="59">
        <v>1</v>
      </c>
      <c r="E132" s="59" t="s">
        <v>192</v>
      </c>
      <c r="F132" s="59">
        <v>1.37</v>
      </c>
      <c r="G132" s="63">
        <f t="shared" si="2"/>
        <v>1.7125000000000001</v>
      </c>
      <c r="H132" s="60" t="s">
        <v>223</v>
      </c>
      <c r="I132" s="61" t="s">
        <v>442</v>
      </c>
    </row>
    <row r="133" spans="1:9" ht="15" hidden="1" customHeight="1" x14ac:dyDescent="0.25">
      <c r="A133" s="9">
        <v>126</v>
      </c>
      <c r="B133" s="54" t="s">
        <v>395</v>
      </c>
      <c r="C133" s="55" t="s">
        <v>594</v>
      </c>
      <c r="D133" s="55">
        <v>1</v>
      </c>
      <c r="E133" s="55" t="s">
        <v>192</v>
      </c>
      <c r="F133" s="55">
        <v>3.73</v>
      </c>
      <c r="G133" s="62">
        <f t="shared" si="2"/>
        <v>4.6624999999999996</v>
      </c>
      <c r="H133" s="56" t="s">
        <v>348</v>
      </c>
      <c r="I133" s="57" t="s">
        <v>444</v>
      </c>
    </row>
    <row r="134" spans="1:9" ht="15" customHeight="1" x14ac:dyDescent="0.25">
      <c r="A134" s="9">
        <v>127</v>
      </c>
      <c r="B134" s="58" t="s">
        <v>62</v>
      </c>
      <c r="C134" s="59" t="s">
        <v>595</v>
      </c>
      <c r="D134" s="59">
        <v>1</v>
      </c>
      <c r="E134" s="59" t="s">
        <v>203</v>
      </c>
      <c r="F134" s="59">
        <v>1.08</v>
      </c>
      <c r="G134" s="63">
        <f t="shared" si="2"/>
        <v>1.35</v>
      </c>
      <c r="H134" s="60" t="s">
        <v>252</v>
      </c>
      <c r="I134" s="61" t="s">
        <v>442</v>
      </c>
    </row>
    <row r="135" spans="1:9" ht="15" customHeight="1" x14ac:dyDescent="0.25">
      <c r="A135" s="9">
        <v>128</v>
      </c>
      <c r="B135" s="54" t="s">
        <v>34</v>
      </c>
      <c r="C135" s="55" t="s">
        <v>594</v>
      </c>
      <c r="D135" s="55">
        <v>1</v>
      </c>
      <c r="E135" s="55" t="s">
        <v>192</v>
      </c>
      <c r="F135" s="55">
        <v>2.9</v>
      </c>
      <c r="G135" s="62">
        <f t="shared" si="2"/>
        <v>3.6249999999999996</v>
      </c>
      <c r="H135" s="56" t="s">
        <v>223</v>
      </c>
      <c r="I135" s="57" t="s">
        <v>442</v>
      </c>
    </row>
    <row r="136" spans="1:9" ht="15" hidden="1" customHeight="1" x14ac:dyDescent="0.25">
      <c r="A136" s="9">
        <v>129</v>
      </c>
      <c r="B136" s="58" t="s">
        <v>566</v>
      </c>
      <c r="C136" s="59" t="s">
        <v>596</v>
      </c>
      <c r="D136" s="59">
        <v>0</v>
      </c>
      <c r="E136" s="59" t="s">
        <v>192</v>
      </c>
      <c r="F136" s="59">
        <v>4.9000000000000004</v>
      </c>
      <c r="G136" s="63" t="str">
        <f t="shared" ref="G136:G199" si="3">IF(C136&lt;E$1,"",F136/0.8)</f>
        <v/>
      </c>
      <c r="H136" s="60" t="s">
        <v>368</v>
      </c>
      <c r="I136" s="61" t="s">
        <v>444</v>
      </c>
    </row>
    <row r="137" spans="1:9" ht="15" customHeight="1" x14ac:dyDescent="0.25">
      <c r="A137" s="9">
        <v>130</v>
      </c>
      <c r="B137" s="54" t="s">
        <v>283</v>
      </c>
      <c r="C137" s="55" t="s">
        <v>595</v>
      </c>
      <c r="D137" s="55">
        <v>1</v>
      </c>
      <c r="E137" s="68" t="s">
        <v>445</v>
      </c>
      <c r="F137" s="55">
        <v>2.25</v>
      </c>
      <c r="G137" s="62">
        <f t="shared" si="3"/>
        <v>2.8125</v>
      </c>
      <c r="H137" s="56" t="s">
        <v>244</v>
      </c>
      <c r="I137" s="57" t="s">
        <v>442</v>
      </c>
    </row>
    <row r="138" spans="1:9" ht="15" customHeight="1" x14ac:dyDescent="0.25">
      <c r="A138" s="9">
        <v>131</v>
      </c>
      <c r="B138" s="58" t="s">
        <v>500</v>
      </c>
      <c r="C138" s="59" t="s">
        <v>596</v>
      </c>
      <c r="D138" s="59">
        <v>0</v>
      </c>
      <c r="E138" s="65" t="s">
        <v>430</v>
      </c>
      <c r="F138" s="59">
        <v>3.36</v>
      </c>
      <c r="G138" s="63" t="str">
        <f t="shared" si="3"/>
        <v/>
      </c>
      <c r="H138" s="60" t="s">
        <v>200</v>
      </c>
      <c r="I138" s="61" t="s">
        <v>442</v>
      </c>
    </row>
    <row r="139" spans="1:9" ht="15" hidden="1" customHeight="1" x14ac:dyDescent="0.25">
      <c r="A139" s="9">
        <v>132</v>
      </c>
      <c r="B139" s="54" t="s">
        <v>567</v>
      </c>
      <c r="C139" s="55" t="s">
        <v>594</v>
      </c>
      <c r="D139" s="55">
        <v>1</v>
      </c>
      <c r="E139" s="64" t="s">
        <v>430</v>
      </c>
      <c r="F139" s="55">
        <v>3.83</v>
      </c>
      <c r="G139" s="62">
        <f t="shared" si="3"/>
        <v>4.7874999999999996</v>
      </c>
      <c r="H139" s="56" t="s">
        <v>358</v>
      </c>
      <c r="I139" s="57" t="s">
        <v>444</v>
      </c>
    </row>
    <row r="140" spans="1:9" ht="15" customHeight="1" x14ac:dyDescent="0.25">
      <c r="A140" s="9">
        <v>133</v>
      </c>
      <c r="B140" s="58" t="s">
        <v>285</v>
      </c>
      <c r="C140" s="59" t="s">
        <v>595</v>
      </c>
      <c r="D140" s="59">
        <v>1</v>
      </c>
      <c r="E140" s="59" t="s">
        <v>197</v>
      </c>
      <c r="F140" s="59">
        <v>1.46</v>
      </c>
      <c r="G140" s="63">
        <f t="shared" si="3"/>
        <v>1.825</v>
      </c>
      <c r="H140" s="60" t="s">
        <v>231</v>
      </c>
      <c r="I140" s="61" t="s">
        <v>442</v>
      </c>
    </row>
    <row r="141" spans="1:9" ht="15" hidden="1" customHeight="1" x14ac:dyDescent="0.25">
      <c r="A141" s="9">
        <v>134</v>
      </c>
      <c r="B141" s="54" t="s">
        <v>137</v>
      </c>
      <c r="C141" s="55" t="s">
        <v>595</v>
      </c>
      <c r="D141" s="55">
        <v>1</v>
      </c>
      <c r="E141" s="64" t="s">
        <v>433</v>
      </c>
      <c r="F141" s="55">
        <v>1.79</v>
      </c>
      <c r="G141" s="62">
        <f t="shared" si="3"/>
        <v>2.2374999999999998</v>
      </c>
      <c r="H141" s="56" t="s">
        <v>358</v>
      </c>
      <c r="I141" s="57" t="s">
        <v>444</v>
      </c>
    </row>
    <row r="142" spans="1:9" ht="15" hidden="1" customHeight="1" x14ac:dyDescent="0.25">
      <c r="A142" s="9">
        <v>135</v>
      </c>
      <c r="B142" s="58" t="s">
        <v>397</v>
      </c>
      <c r="C142" s="59" t="s">
        <v>594</v>
      </c>
      <c r="D142" s="59">
        <v>0</v>
      </c>
      <c r="E142" s="65" t="s">
        <v>446</v>
      </c>
      <c r="F142" s="59">
        <v>2.44</v>
      </c>
      <c r="G142" s="63">
        <f t="shared" si="3"/>
        <v>3.05</v>
      </c>
      <c r="H142" s="60" t="s">
        <v>337</v>
      </c>
      <c r="I142" s="61" t="s">
        <v>444</v>
      </c>
    </row>
    <row r="143" spans="1:9" ht="15" hidden="1" customHeight="1" x14ac:dyDescent="0.25">
      <c r="A143" s="9">
        <v>136</v>
      </c>
      <c r="B143" s="54" t="s">
        <v>401</v>
      </c>
      <c r="C143" s="55" t="s">
        <v>596</v>
      </c>
      <c r="D143" s="55">
        <v>1</v>
      </c>
      <c r="E143" s="64" t="s">
        <v>446</v>
      </c>
      <c r="F143" s="55">
        <v>9.32</v>
      </c>
      <c r="G143" s="62" t="str">
        <f t="shared" si="3"/>
        <v/>
      </c>
      <c r="H143" s="56" t="s">
        <v>368</v>
      </c>
      <c r="I143" s="57" t="s">
        <v>444</v>
      </c>
    </row>
    <row r="144" spans="1:9" ht="15" customHeight="1" x14ac:dyDescent="0.25">
      <c r="A144" s="9">
        <v>137</v>
      </c>
      <c r="B144" s="58" t="s">
        <v>38</v>
      </c>
      <c r="C144" s="59" t="s">
        <v>594</v>
      </c>
      <c r="D144" s="59">
        <v>1</v>
      </c>
      <c r="E144" s="59" t="s">
        <v>203</v>
      </c>
      <c r="F144" s="59">
        <v>3.96</v>
      </c>
      <c r="G144" s="63">
        <f t="shared" si="3"/>
        <v>4.9499999999999993</v>
      </c>
      <c r="H144" s="60" t="s">
        <v>221</v>
      </c>
      <c r="I144" s="61" t="s">
        <v>442</v>
      </c>
    </row>
    <row r="145" spans="1:9" ht="15" hidden="1" customHeight="1" x14ac:dyDescent="0.25">
      <c r="A145" s="9">
        <v>138</v>
      </c>
      <c r="B145" s="54" t="s">
        <v>136</v>
      </c>
      <c r="C145" s="55" t="s">
        <v>595</v>
      </c>
      <c r="D145" s="55">
        <v>1</v>
      </c>
      <c r="E145" s="55" t="s">
        <v>192</v>
      </c>
      <c r="F145" s="55">
        <v>1.6</v>
      </c>
      <c r="G145" s="62">
        <f t="shared" si="3"/>
        <v>2</v>
      </c>
      <c r="H145" s="56" t="s">
        <v>370</v>
      </c>
      <c r="I145" s="57" t="s">
        <v>444</v>
      </c>
    </row>
    <row r="146" spans="1:9" ht="15" hidden="1" customHeight="1" x14ac:dyDescent="0.25">
      <c r="A146" s="9">
        <v>139</v>
      </c>
      <c r="B146" s="58" t="s">
        <v>146</v>
      </c>
      <c r="C146" s="59" t="s">
        <v>595</v>
      </c>
      <c r="D146" s="59">
        <v>1</v>
      </c>
      <c r="E146" s="59" t="s">
        <v>192</v>
      </c>
      <c r="F146" s="59">
        <v>2.2200000000000002</v>
      </c>
      <c r="G146" s="63">
        <f t="shared" si="3"/>
        <v>2.7749999999999999</v>
      </c>
      <c r="H146" s="60" t="s">
        <v>339</v>
      </c>
      <c r="I146" s="61" t="s">
        <v>444</v>
      </c>
    </row>
    <row r="147" spans="1:9" ht="15" customHeight="1" x14ac:dyDescent="0.25">
      <c r="A147" s="9">
        <v>140</v>
      </c>
      <c r="B147" s="54" t="s">
        <v>288</v>
      </c>
      <c r="C147" s="55" t="s">
        <v>595</v>
      </c>
      <c r="D147" s="55">
        <v>1</v>
      </c>
      <c r="E147" s="55" t="s">
        <v>192</v>
      </c>
      <c r="F147" s="55">
        <v>2.11</v>
      </c>
      <c r="G147" s="62">
        <f t="shared" si="3"/>
        <v>2.6374999999999997</v>
      </c>
      <c r="H147" s="56" t="s">
        <v>451</v>
      </c>
      <c r="I147" s="57" t="s">
        <v>442</v>
      </c>
    </row>
    <row r="148" spans="1:9" ht="15" customHeight="1" x14ac:dyDescent="0.25">
      <c r="A148" s="9">
        <v>141</v>
      </c>
      <c r="B148" s="58" t="s">
        <v>69</v>
      </c>
      <c r="C148" s="59" t="s">
        <v>595</v>
      </c>
      <c r="D148" s="59">
        <v>1</v>
      </c>
      <c r="E148" s="59" t="s">
        <v>203</v>
      </c>
      <c r="F148" s="59">
        <v>1.08</v>
      </c>
      <c r="G148" s="63">
        <f t="shared" si="3"/>
        <v>1.35</v>
      </c>
      <c r="H148" s="60" t="s">
        <v>289</v>
      </c>
      <c r="I148" s="61" t="s">
        <v>442</v>
      </c>
    </row>
    <row r="149" spans="1:9" ht="15" customHeight="1" x14ac:dyDescent="0.25">
      <c r="A149" s="9">
        <v>142</v>
      </c>
      <c r="B149" s="54" t="s">
        <v>290</v>
      </c>
      <c r="C149" s="55" t="s">
        <v>595</v>
      </c>
      <c r="D149" s="55">
        <v>1</v>
      </c>
      <c r="E149" s="64" t="s">
        <v>447</v>
      </c>
      <c r="F149" s="55">
        <v>1.1599999999999999</v>
      </c>
      <c r="G149" s="62">
        <f t="shared" si="3"/>
        <v>1.4499999999999997</v>
      </c>
      <c r="H149" s="56" t="s">
        <v>257</v>
      </c>
      <c r="I149" s="57" t="s">
        <v>442</v>
      </c>
    </row>
    <row r="150" spans="1:9" ht="15" customHeight="1" x14ac:dyDescent="0.25">
      <c r="A150" s="9">
        <v>143</v>
      </c>
      <c r="B150" s="58" t="s">
        <v>503</v>
      </c>
      <c r="C150" s="59" t="s">
        <v>594</v>
      </c>
      <c r="D150" s="59">
        <v>1</v>
      </c>
      <c r="E150" s="59" t="s">
        <v>192</v>
      </c>
      <c r="F150" s="59">
        <v>4.03</v>
      </c>
      <c r="G150" s="63">
        <f t="shared" si="3"/>
        <v>5.0374999999999996</v>
      </c>
      <c r="H150" s="60" t="s">
        <v>223</v>
      </c>
      <c r="I150" s="61" t="s">
        <v>442</v>
      </c>
    </row>
    <row r="151" spans="1:9" ht="15" customHeight="1" x14ac:dyDescent="0.25">
      <c r="A151" s="9">
        <v>144</v>
      </c>
      <c r="B151" s="54" t="s">
        <v>40</v>
      </c>
      <c r="C151" s="55" t="s">
        <v>594</v>
      </c>
      <c r="D151" s="55">
        <v>1</v>
      </c>
      <c r="E151" s="55" t="s">
        <v>192</v>
      </c>
      <c r="F151" s="55">
        <v>3.42</v>
      </c>
      <c r="G151" s="62">
        <f t="shared" si="3"/>
        <v>4.2749999999999995</v>
      </c>
      <c r="H151" s="56" t="s">
        <v>244</v>
      </c>
      <c r="I151" s="57" t="s">
        <v>442</v>
      </c>
    </row>
    <row r="152" spans="1:9" ht="15" customHeight="1" x14ac:dyDescent="0.25">
      <c r="A152" s="9">
        <v>145</v>
      </c>
      <c r="B152" s="58" t="s">
        <v>291</v>
      </c>
      <c r="C152" s="59" t="s">
        <v>595</v>
      </c>
      <c r="D152" s="59">
        <v>1</v>
      </c>
      <c r="E152" s="59" t="s">
        <v>197</v>
      </c>
      <c r="F152" s="59">
        <v>1.63</v>
      </c>
      <c r="G152" s="63">
        <f t="shared" si="3"/>
        <v>2.0374999999999996</v>
      </c>
      <c r="H152" s="60" t="s">
        <v>231</v>
      </c>
      <c r="I152" s="61" t="s">
        <v>442</v>
      </c>
    </row>
    <row r="153" spans="1:9" ht="15" customHeight="1" x14ac:dyDescent="0.25">
      <c r="A153" s="9">
        <v>146</v>
      </c>
      <c r="B153" s="54" t="s">
        <v>64</v>
      </c>
      <c r="C153" s="55" t="s">
        <v>595</v>
      </c>
      <c r="D153" s="55">
        <v>1</v>
      </c>
      <c r="E153" s="55" t="s">
        <v>192</v>
      </c>
      <c r="F153" s="55">
        <v>1.65</v>
      </c>
      <c r="G153" s="62">
        <f t="shared" si="3"/>
        <v>2.0624999999999996</v>
      </c>
      <c r="H153" s="56" t="s">
        <v>451</v>
      </c>
      <c r="I153" s="57" t="s">
        <v>442</v>
      </c>
    </row>
    <row r="154" spans="1:9" ht="15" customHeight="1" x14ac:dyDescent="0.25">
      <c r="A154" s="9">
        <v>147</v>
      </c>
      <c r="B154" s="58" t="s">
        <v>19</v>
      </c>
      <c r="C154" s="59" t="s">
        <v>594</v>
      </c>
      <c r="D154" s="59">
        <v>1</v>
      </c>
      <c r="E154" s="59" t="s">
        <v>203</v>
      </c>
      <c r="F154" s="59">
        <v>3.11</v>
      </c>
      <c r="G154" s="63">
        <f t="shared" si="3"/>
        <v>3.8874999999999997</v>
      </c>
      <c r="H154" s="60" t="s">
        <v>244</v>
      </c>
      <c r="I154" s="61" t="s">
        <v>442</v>
      </c>
    </row>
    <row r="155" spans="1:9" ht="15" customHeight="1" x14ac:dyDescent="0.25">
      <c r="A155" s="9">
        <v>148</v>
      </c>
      <c r="B155" s="54" t="s">
        <v>35</v>
      </c>
      <c r="C155" s="55" t="s">
        <v>594</v>
      </c>
      <c r="D155" s="55">
        <v>1</v>
      </c>
      <c r="E155" s="55" t="s">
        <v>197</v>
      </c>
      <c r="F155" s="55">
        <v>4.03</v>
      </c>
      <c r="G155" s="62">
        <f t="shared" si="3"/>
        <v>5.0374999999999996</v>
      </c>
      <c r="H155" s="56" t="s">
        <v>244</v>
      </c>
      <c r="I155" s="57" t="s">
        <v>442</v>
      </c>
    </row>
    <row r="156" spans="1:9" ht="15" customHeight="1" x14ac:dyDescent="0.25">
      <c r="A156" s="9">
        <v>149</v>
      </c>
      <c r="B156" s="58" t="s">
        <v>73</v>
      </c>
      <c r="C156" s="59" t="s">
        <v>595</v>
      </c>
      <c r="D156" s="59">
        <v>1</v>
      </c>
      <c r="E156" s="59" t="s">
        <v>203</v>
      </c>
      <c r="F156" s="59">
        <v>1.56</v>
      </c>
      <c r="G156" s="63">
        <f t="shared" si="3"/>
        <v>1.95</v>
      </c>
      <c r="H156" s="60" t="s">
        <v>217</v>
      </c>
      <c r="I156" s="61" t="s">
        <v>442</v>
      </c>
    </row>
    <row r="157" spans="1:9" ht="15" customHeight="1" x14ac:dyDescent="0.25">
      <c r="A157" s="9">
        <v>150</v>
      </c>
      <c r="B157" s="54" t="s">
        <v>74</v>
      </c>
      <c r="C157" s="55" t="s">
        <v>595</v>
      </c>
      <c r="D157" s="55">
        <v>1</v>
      </c>
      <c r="E157" s="64" t="s">
        <v>446</v>
      </c>
      <c r="F157" s="55">
        <v>1.53</v>
      </c>
      <c r="G157" s="62">
        <f t="shared" si="3"/>
        <v>1.9124999999999999</v>
      </c>
      <c r="H157" s="56" t="s">
        <v>289</v>
      </c>
      <c r="I157" s="57" t="s">
        <v>442</v>
      </c>
    </row>
    <row r="158" spans="1:9" ht="15" customHeight="1" x14ac:dyDescent="0.25">
      <c r="A158" s="9">
        <v>151</v>
      </c>
      <c r="B158" s="58" t="s">
        <v>294</v>
      </c>
      <c r="C158" s="59" t="s">
        <v>595</v>
      </c>
      <c r="D158" s="59">
        <v>1</v>
      </c>
      <c r="E158" s="65" t="s">
        <v>446</v>
      </c>
      <c r="F158" s="59">
        <v>0.77</v>
      </c>
      <c r="G158" s="63">
        <f t="shared" si="3"/>
        <v>0.96250000000000002</v>
      </c>
      <c r="H158" s="60" t="s">
        <v>204</v>
      </c>
      <c r="I158" s="61" t="s">
        <v>442</v>
      </c>
    </row>
    <row r="159" spans="1:9" ht="15" customHeight="1" x14ac:dyDescent="0.25">
      <c r="A159" s="9">
        <v>152</v>
      </c>
      <c r="B159" s="54" t="s">
        <v>295</v>
      </c>
      <c r="C159" s="55" t="s">
        <v>596</v>
      </c>
      <c r="D159" s="55">
        <v>0</v>
      </c>
      <c r="E159" s="55" t="s">
        <v>192</v>
      </c>
      <c r="F159" s="55">
        <v>4.17</v>
      </c>
      <c r="G159" s="62" t="str">
        <f t="shared" si="3"/>
        <v/>
      </c>
      <c r="H159" s="56" t="s">
        <v>214</v>
      </c>
      <c r="I159" s="57" t="s">
        <v>442</v>
      </c>
    </row>
    <row r="160" spans="1:9" ht="15" customHeight="1" x14ac:dyDescent="0.25">
      <c r="A160" s="9">
        <v>153</v>
      </c>
      <c r="B160" s="58" t="s">
        <v>59</v>
      </c>
      <c r="C160" s="59" t="s">
        <v>595</v>
      </c>
      <c r="D160" s="59">
        <v>1</v>
      </c>
      <c r="E160" s="59" t="s">
        <v>203</v>
      </c>
      <c r="F160" s="59">
        <v>2.25</v>
      </c>
      <c r="G160" s="63">
        <f t="shared" si="3"/>
        <v>2.8125</v>
      </c>
      <c r="H160" s="60" t="s">
        <v>217</v>
      </c>
      <c r="I160" s="61" t="s">
        <v>442</v>
      </c>
    </row>
    <row r="161" spans="1:9" ht="15" customHeight="1" x14ac:dyDescent="0.25">
      <c r="A161" s="9">
        <v>154</v>
      </c>
      <c r="B161" s="54" t="s">
        <v>296</v>
      </c>
      <c r="C161" s="55" t="s">
        <v>594</v>
      </c>
      <c r="D161" s="55">
        <v>1</v>
      </c>
      <c r="E161" s="55" t="s">
        <v>203</v>
      </c>
      <c r="F161" s="55">
        <v>2.82</v>
      </c>
      <c r="G161" s="62">
        <f t="shared" si="3"/>
        <v>3.5249999999999995</v>
      </c>
      <c r="H161" s="56" t="s">
        <v>238</v>
      </c>
      <c r="I161" s="57" t="s">
        <v>442</v>
      </c>
    </row>
    <row r="162" spans="1:9" ht="15" customHeight="1" x14ac:dyDescent="0.25">
      <c r="A162" s="9">
        <v>155</v>
      </c>
      <c r="B162" s="58" t="s">
        <v>505</v>
      </c>
      <c r="C162" s="59" t="s">
        <v>595</v>
      </c>
      <c r="D162" s="59">
        <v>1</v>
      </c>
      <c r="E162" s="59" t="s">
        <v>197</v>
      </c>
      <c r="F162" s="59">
        <v>1.39</v>
      </c>
      <c r="G162" s="63">
        <f t="shared" si="3"/>
        <v>1.7374999999999998</v>
      </c>
      <c r="H162" s="60" t="s">
        <v>506</v>
      </c>
      <c r="I162" s="61" t="s">
        <v>442</v>
      </c>
    </row>
    <row r="163" spans="1:9" ht="15" hidden="1" customHeight="1" x14ac:dyDescent="0.25">
      <c r="A163" s="9">
        <v>156</v>
      </c>
      <c r="B163" s="54" t="s">
        <v>615</v>
      </c>
      <c r="C163" s="55" t="s">
        <v>594</v>
      </c>
      <c r="D163" s="55">
        <v>1</v>
      </c>
      <c r="E163" s="55" t="s">
        <v>192</v>
      </c>
      <c r="F163" s="55">
        <v>3.64</v>
      </c>
      <c r="G163" s="62">
        <f t="shared" si="3"/>
        <v>4.55</v>
      </c>
      <c r="H163" s="56" t="s">
        <v>351</v>
      </c>
      <c r="I163" s="57" t="s">
        <v>444</v>
      </c>
    </row>
    <row r="164" spans="1:9" ht="15" hidden="1" customHeight="1" x14ac:dyDescent="0.25">
      <c r="A164" s="9">
        <v>157</v>
      </c>
      <c r="B164" s="58" t="s">
        <v>118</v>
      </c>
      <c r="C164" s="59" t="s">
        <v>596</v>
      </c>
      <c r="D164" s="59">
        <v>1</v>
      </c>
      <c r="E164" s="59" t="s">
        <v>192</v>
      </c>
      <c r="F164" s="59">
        <v>7.82</v>
      </c>
      <c r="G164" s="63" t="str">
        <f t="shared" si="3"/>
        <v/>
      </c>
      <c r="H164" s="60" t="s">
        <v>337</v>
      </c>
      <c r="I164" s="61" t="s">
        <v>444</v>
      </c>
    </row>
    <row r="165" spans="1:9" ht="15" customHeight="1" x14ac:dyDescent="0.25">
      <c r="A165" s="9">
        <v>158</v>
      </c>
      <c r="B165" s="54" t="s">
        <v>297</v>
      </c>
      <c r="C165" s="55" t="s">
        <v>595</v>
      </c>
      <c r="D165" s="55">
        <v>1</v>
      </c>
      <c r="E165" s="64" t="s">
        <v>432</v>
      </c>
      <c r="F165" s="55">
        <v>0.76</v>
      </c>
      <c r="G165" s="62">
        <f t="shared" si="3"/>
        <v>0.95</v>
      </c>
      <c r="H165" s="56" t="s">
        <v>238</v>
      </c>
      <c r="I165" s="57" t="s">
        <v>442</v>
      </c>
    </row>
    <row r="166" spans="1:9" ht="15" customHeight="1" x14ac:dyDescent="0.25">
      <c r="A166" s="9">
        <v>159</v>
      </c>
      <c r="B166" s="58" t="s">
        <v>509</v>
      </c>
      <c r="C166" s="59" t="s">
        <v>595</v>
      </c>
      <c r="D166" s="59">
        <v>1</v>
      </c>
      <c r="E166" s="65" t="s">
        <v>447</v>
      </c>
      <c r="F166" s="59">
        <v>1.26</v>
      </c>
      <c r="G166" s="63">
        <f t="shared" si="3"/>
        <v>1.575</v>
      </c>
      <c r="H166" s="60" t="s">
        <v>195</v>
      </c>
      <c r="I166" s="61" t="s">
        <v>442</v>
      </c>
    </row>
    <row r="167" spans="1:9" ht="15" hidden="1" customHeight="1" x14ac:dyDescent="0.25">
      <c r="A167" s="9">
        <v>160</v>
      </c>
      <c r="B167" s="54" t="s">
        <v>147</v>
      </c>
      <c r="C167" s="55" t="s">
        <v>595</v>
      </c>
      <c r="D167" s="55">
        <v>1</v>
      </c>
      <c r="E167" s="55" t="s">
        <v>203</v>
      </c>
      <c r="F167" s="55">
        <v>1.63</v>
      </c>
      <c r="G167" s="62">
        <f t="shared" si="3"/>
        <v>2.0374999999999996</v>
      </c>
      <c r="H167" s="56" t="s">
        <v>339</v>
      </c>
      <c r="I167" s="57" t="s">
        <v>444</v>
      </c>
    </row>
    <row r="168" spans="1:9" ht="15" customHeight="1" x14ac:dyDescent="0.25">
      <c r="A168" s="9">
        <v>161</v>
      </c>
      <c r="B168" s="58" t="s">
        <v>511</v>
      </c>
      <c r="C168" s="59" t="s">
        <v>595</v>
      </c>
      <c r="D168" s="59">
        <v>1</v>
      </c>
      <c r="E168" s="65" t="s">
        <v>445</v>
      </c>
      <c r="F168" s="59">
        <v>1.6</v>
      </c>
      <c r="G168" s="63">
        <f t="shared" si="3"/>
        <v>2</v>
      </c>
      <c r="H168" s="60" t="s">
        <v>214</v>
      </c>
      <c r="I168" s="61" t="s">
        <v>442</v>
      </c>
    </row>
    <row r="169" spans="1:9" ht="15" hidden="1" customHeight="1" x14ac:dyDescent="0.25">
      <c r="A169" s="9">
        <v>162</v>
      </c>
      <c r="B169" s="54" t="s">
        <v>165</v>
      </c>
      <c r="C169" s="55" t="s">
        <v>595</v>
      </c>
      <c r="D169" s="55">
        <v>1</v>
      </c>
      <c r="E169" s="64" t="s">
        <v>430</v>
      </c>
      <c r="F169" s="55">
        <v>1.1200000000000001</v>
      </c>
      <c r="G169" s="62">
        <f t="shared" si="3"/>
        <v>1.4000000000000001</v>
      </c>
      <c r="H169" s="56" t="s">
        <v>368</v>
      </c>
      <c r="I169" s="57" t="s">
        <v>444</v>
      </c>
    </row>
    <row r="170" spans="1:9" ht="15" hidden="1" customHeight="1" x14ac:dyDescent="0.25">
      <c r="A170" s="9">
        <v>163</v>
      </c>
      <c r="B170" s="58" t="s">
        <v>575</v>
      </c>
      <c r="C170" s="59" t="s">
        <v>596</v>
      </c>
      <c r="D170" s="59">
        <v>1</v>
      </c>
      <c r="E170" s="59" t="s">
        <v>197</v>
      </c>
      <c r="F170" s="59">
        <v>5.15</v>
      </c>
      <c r="G170" s="63" t="str">
        <f t="shared" si="3"/>
        <v/>
      </c>
      <c r="H170" s="60" t="s">
        <v>370</v>
      </c>
      <c r="I170" s="61" t="s">
        <v>444</v>
      </c>
    </row>
    <row r="171" spans="1:9" ht="15" customHeight="1" x14ac:dyDescent="0.25">
      <c r="A171" s="9">
        <v>164</v>
      </c>
      <c r="B171" s="54" t="s">
        <v>301</v>
      </c>
      <c r="C171" s="55" t="s">
        <v>595</v>
      </c>
      <c r="D171" s="55">
        <v>1</v>
      </c>
      <c r="E171" s="55" t="s">
        <v>192</v>
      </c>
      <c r="F171" s="55">
        <v>1.38</v>
      </c>
      <c r="G171" s="62">
        <f t="shared" si="3"/>
        <v>1.7249999999999999</v>
      </c>
      <c r="H171" s="56" t="s">
        <v>225</v>
      </c>
      <c r="I171" s="57" t="s">
        <v>442</v>
      </c>
    </row>
    <row r="172" spans="1:9" ht="15" customHeight="1" x14ac:dyDescent="0.25">
      <c r="A172" s="9">
        <v>165</v>
      </c>
      <c r="B172" s="58" t="s">
        <v>302</v>
      </c>
      <c r="C172" s="59" t="s">
        <v>596</v>
      </c>
      <c r="D172" s="59">
        <v>1</v>
      </c>
      <c r="E172" s="59" t="s">
        <v>192</v>
      </c>
      <c r="F172" s="59">
        <v>5.29</v>
      </c>
      <c r="G172" s="63" t="str">
        <f t="shared" si="3"/>
        <v/>
      </c>
      <c r="H172" s="60" t="s">
        <v>289</v>
      </c>
      <c r="I172" s="61" t="s">
        <v>442</v>
      </c>
    </row>
    <row r="173" spans="1:9" ht="15" customHeight="1" x14ac:dyDescent="0.25">
      <c r="A173" s="9">
        <v>166</v>
      </c>
      <c r="B173" s="54" t="s">
        <v>104</v>
      </c>
      <c r="C173" s="55" t="s">
        <v>595</v>
      </c>
      <c r="D173" s="55">
        <v>1</v>
      </c>
      <c r="E173" s="55" t="s">
        <v>203</v>
      </c>
      <c r="F173" s="55">
        <v>0.92</v>
      </c>
      <c r="G173" s="62">
        <f t="shared" si="3"/>
        <v>1.1499999999999999</v>
      </c>
      <c r="H173" s="56" t="s">
        <v>195</v>
      </c>
      <c r="I173" s="57" t="s">
        <v>442</v>
      </c>
    </row>
    <row r="174" spans="1:9" ht="15" customHeight="1" x14ac:dyDescent="0.25">
      <c r="A174" s="9">
        <v>167</v>
      </c>
      <c r="B174" s="58" t="s">
        <v>305</v>
      </c>
      <c r="C174" s="59" t="s">
        <v>595</v>
      </c>
      <c r="D174" s="59">
        <v>1</v>
      </c>
      <c r="E174" s="59" t="s">
        <v>192</v>
      </c>
      <c r="F174" s="59">
        <v>2.46</v>
      </c>
      <c r="G174" s="63">
        <f t="shared" si="3"/>
        <v>3.0749999999999997</v>
      </c>
      <c r="H174" s="60" t="s">
        <v>221</v>
      </c>
      <c r="I174" s="61" t="s">
        <v>442</v>
      </c>
    </row>
    <row r="175" spans="1:9" ht="15" customHeight="1" x14ac:dyDescent="0.25">
      <c r="A175" s="9">
        <v>168</v>
      </c>
      <c r="B175" s="54" t="s">
        <v>106</v>
      </c>
      <c r="C175" s="55" t="s">
        <v>595</v>
      </c>
      <c r="D175" s="55">
        <v>1</v>
      </c>
      <c r="E175" s="55" t="s">
        <v>192</v>
      </c>
      <c r="F175" s="55">
        <v>0.81</v>
      </c>
      <c r="G175" s="62">
        <f t="shared" si="3"/>
        <v>1.0125</v>
      </c>
      <c r="H175" s="56" t="s">
        <v>195</v>
      </c>
      <c r="I175" s="57" t="s">
        <v>442</v>
      </c>
    </row>
    <row r="176" spans="1:9" ht="15" customHeight="1" x14ac:dyDescent="0.25">
      <c r="A176" s="9">
        <v>169</v>
      </c>
      <c r="B176" s="58" t="s">
        <v>36</v>
      </c>
      <c r="C176" s="59" t="s">
        <v>594</v>
      </c>
      <c r="D176" s="59">
        <v>1</v>
      </c>
      <c r="E176" s="59" t="s">
        <v>192</v>
      </c>
      <c r="F176" s="59">
        <v>3.68</v>
      </c>
      <c r="G176" s="63">
        <f t="shared" si="3"/>
        <v>4.5999999999999996</v>
      </c>
      <c r="H176" s="60" t="s">
        <v>193</v>
      </c>
      <c r="I176" s="61" t="s">
        <v>442</v>
      </c>
    </row>
    <row r="177" spans="1:9" ht="15" customHeight="1" x14ac:dyDescent="0.25">
      <c r="A177" s="9">
        <v>170</v>
      </c>
      <c r="B177" s="54" t="s">
        <v>30</v>
      </c>
      <c r="C177" s="55" t="s">
        <v>595</v>
      </c>
      <c r="D177" s="55">
        <v>1</v>
      </c>
      <c r="E177" s="55" t="s">
        <v>203</v>
      </c>
      <c r="F177" s="55">
        <v>1.36</v>
      </c>
      <c r="G177" s="62">
        <f t="shared" si="3"/>
        <v>1.7</v>
      </c>
      <c r="H177" s="56" t="s">
        <v>223</v>
      </c>
      <c r="I177" s="57" t="s">
        <v>442</v>
      </c>
    </row>
    <row r="178" spans="1:9" ht="15" hidden="1" customHeight="1" x14ac:dyDescent="0.25">
      <c r="A178" s="9">
        <v>171</v>
      </c>
      <c r="B178" s="58" t="s">
        <v>139</v>
      </c>
      <c r="C178" s="59" t="s">
        <v>595</v>
      </c>
      <c r="D178" s="59">
        <v>1</v>
      </c>
      <c r="E178" s="65" t="s">
        <v>447</v>
      </c>
      <c r="F178" s="59">
        <v>1.96</v>
      </c>
      <c r="G178" s="63">
        <f t="shared" si="3"/>
        <v>2.4499999999999997</v>
      </c>
      <c r="H178" s="60" t="s">
        <v>340</v>
      </c>
      <c r="I178" s="61" t="s">
        <v>444</v>
      </c>
    </row>
    <row r="179" spans="1:9" ht="15" hidden="1" customHeight="1" x14ac:dyDescent="0.25">
      <c r="A179" s="9">
        <v>172</v>
      </c>
      <c r="B179" s="54" t="s">
        <v>162</v>
      </c>
      <c r="C179" s="55" t="s">
        <v>595</v>
      </c>
      <c r="D179" s="55">
        <v>1</v>
      </c>
      <c r="E179" s="64" t="s">
        <v>432</v>
      </c>
      <c r="F179" s="55">
        <v>1.45</v>
      </c>
      <c r="G179" s="62">
        <f t="shared" si="3"/>
        <v>1.8124999999999998</v>
      </c>
      <c r="H179" s="56" t="s">
        <v>368</v>
      </c>
      <c r="I179" s="57" t="s">
        <v>444</v>
      </c>
    </row>
    <row r="180" spans="1:9" ht="15" hidden="1" customHeight="1" x14ac:dyDescent="0.25">
      <c r="A180" s="9">
        <v>173</v>
      </c>
      <c r="B180" s="58" t="s">
        <v>167</v>
      </c>
      <c r="C180" s="59" t="s">
        <v>594</v>
      </c>
      <c r="D180" s="59">
        <v>0</v>
      </c>
      <c r="E180" s="59" t="s">
        <v>192</v>
      </c>
      <c r="F180" s="59">
        <v>2.0099999999999998</v>
      </c>
      <c r="G180" s="63">
        <f t="shared" si="3"/>
        <v>2.5124999999999997</v>
      </c>
      <c r="H180" s="60" t="s">
        <v>339</v>
      </c>
      <c r="I180" s="61" t="s">
        <v>444</v>
      </c>
    </row>
    <row r="181" spans="1:9" ht="15" customHeight="1" x14ac:dyDescent="0.25">
      <c r="A181" s="9">
        <v>174</v>
      </c>
      <c r="B181" s="54" t="s">
        <v>515</v>
      </c>
      <c r="C181" s="55" t="s">
        <v>596</v>
      </c>
      <c r="D181" s="55">
        <v>1</v>
      </c>
      <c r="E181" s="64" t="s">
        <v>445</v>
      </c>
      <c r="F181" s="55">
        <v>7.86</v>
      </c>
      <c r="G181" s="62" t="str">
        <f t="shared" si="3"/>
        <v/>
      </c>
      <c r="H181" s="56" t="s">
        <v>459</v>
      </c>
      <c r="I181" s="57" t="s">
        <v>442</v>
      </c>
    </row>
    <row r="182" spans="1:9" ht="15" hidden="1" customHeight="1" x14ac:dyDescent="0.25">
      <c r="A182" s="9">
        <v>175</v>
      </c>
      <c r="B182" s="58" t="s">
        <v>415</v>
      </c>
      <c r="C182" s="59" t="s">
        <v>603</v>
      </c>
      <c r="D182" s="59">
        <v>1</v>
      </c>
      <c r="E182" s="65" t="s">
        <v>433</v>
      </c>
      <c r="F182" s="59">
        <v>16.079999999999998</v>
      </c>
      <c r="G182" s="63" t="str">
        <f t="shared" si="3"/>
        <v/>
      </c>
      <c r="H182" s="60" t="s">
        <v>337</v>
      </c>
      <c r="I182" s="61" t="s">
        <v>444</v>
      </c>
    </row>
    <row r="183" spans="1:9" ht="15" customHeight="1" x14ac:dyDescent="0.25">
      <c r="A183" s="9">
        <v>176</v>
      </c>
      <c r="B183" s="54" t="s">
        <v>516</v>
      </c>
      <c r="C183" s="55" t="s">
        <v>594</v>
      </c>
      <c r="D183" s="55">
        <v>1</v>
      </c>
      <c r="E183" s="64" t="s">
        <v>433</v>
      </c>
      <c r="F183" s="55">
        <v>2.87</v>
      </c>
      <c r="G183" s="62">
        <f t="shared" si="3"/>
        <v>3.5874999999999999</v>
      </c>
      <c r="H183" s="56" t="s">
        <v>231</v>
      </c>
      <c r="I183" s="57" t="s">
        <v>442</v>
      </c>
    </row>
    <row r="184" spans="1:9" ht="15" customHeight="1" x14ac:dyDescent="0.25">
      <c r="A184" s="9">
        <v>177</v>
      </c>
      <c r="B184" s="58" t="s">
        <v>309</v>
      </c>
      <c r="C184" s="59" t="s">
        <v>595</v>
      </c>
      <c r="D184" s="59">
        <v>1</v>
      </c>
      <c r="E184" s="66" t="s">
        <v>433</v>
      </c>
      <c r="F184" s="59">
        <v>1.69</v>
      </c>
      <c r="G184" s="63">
        <f t="shared" si="3"/>
        <v>2.1124999999999998</v>
      </c>
      <c r="H184" s="60" t="s">
        <v>206</v>
      </c>
      <c r="I184" s="61" t="s">
        <v>442</v>
      </c>
    </row>
    <row r="185" spans="1:9" ht="15" customHeight="1" x14ac:dyDescent="0.25">
      <c r="A185" s="9">
        <v>178</v>
      </c>
      <c r="B185" s="54" t="s">
        <v>310</v>
      </c>
      <c r="C185" s="55" t="s">
        <v>595</v>
      </c>
      <c r="D185" s="55">
        <v>1</v>
      </c>
      <c r="E185" s="55" t="s">
        <v>192</v>
      </c>
      <c r="F185" s="55">
        <v>1.39</v>
      </c>
      <c r="G185" s="62">
        <f t="shared" si="3"/>
        <v>1.7374999999999998</v>
      </c>
      <c r="H185" s="56" t="s">
        <v>223</v>
      </c>
      <c r="I185" s="57" t="s">
        <v>442</v>
      </c>
    </row>
    <row r="186" spans="1:9" ht="15" customHeight="1" x14ac:dyDescent="0.25">
      <c r="A186" s="9">
        <v>179</v>
      </c>
      <c r="B186" s="58" t="s">
        <v>311</v>
      </c>
      <c r="C186" s="59" t="s">
        <v>603</v>
      </c>
      <c r="D186" s="59">
        <v>0</v>
      </c>
      <c r="E186" s="59" t="s">
        <v>203</v>
      </c>
      <c r="F186" s="59">
        <v>7.77</v>
      </c>
      <c r="G186" s="63" t="str">
        <f t="shared" si="3"/>
        <v/>
      </c>
      <c r="H186" s="60" t="s">
        <v>223</v>
      </c>
      <c r="I186" s="61" t="s">
        <v>442</v>
      </c>
    </row>
    <row r="187" spans="1:9" ht="15" hidden="1" customHeight="1" x14ac:dyDescent="0.25">
      <c r="A187" s="9">
        <v>180</v>
      </c>
      <c r="B187" s="54" t="s">
        <v>171</v>
      </c>
      <c r="C187" s="55" t="s">
        <v>595</v>
      </c>
      <c r="D187" s="55">
        <v>1</v>
      </c>
      <c r="E187" s="55" t="s">
        <v>192</v>
      </c>
      <c r="F187" s="55">
        <v>1.61</v>
      </c>
      <c r="G187" s="62">
        <f t="shared" si="3"/>
        <v>2.0125000000000002</v>
      </c>
      <c r="H187" s="56" t="s">
        <v>358</v>
      </c>
      <c r="I187" s="57" t="s">
        <v>444</v>
      </c>
    </row>
    <row r="188" spans="1:9" ht="15" hidden="1" customHeight="1" x14ac:dyDescent="0.25">
      <c r="A188" s="9">
        <v>181</v>
      </c>
      <c r="B188" s="58" t="s">
        <v>576</v>
      </c>
      <c r="C188" s="59" t="s">
        <v>596</v>
      </c>
      <c r="D188" s="59">
        <v>0</v>
      </c>
      <c r="E188" s="65" t="s">
        <v>432</v>
      </c>
      <c r="F188" s="59">
        <v>4.84</v>
      </c>
      <c r="G188" s="63" t="str">
        <f t="shared" si="3"/>
        <v/>
      </c>
      <c r="H188" s="60" t="s">
        <v>342</v>
      </c>
      <c r="I188" s="61" t="s">
        <v>444</v>
      </c>
    </row>
    <row r="189" spans="1:9" ht="15" hidden="1" customHeight="1" x14ac:dyDescent="0.25">
      <c r="A189" s="9">
        <v>182</v>
      </c>
      <c r="B189" s="54" t="s">
        <v>177</v>
      </c>
      <c r="C189" s="55" t="s">
        <v>595</v>
      </c>
      <c r="D189" s="55">
        <v>1</v>
      </c>
      <c r="E189" s="64" t="s">
        <v>432</v>
      </c>
      <c r="F189" s="55">
        <v>1.46</v>
      </c>
      <c r="G189" s="62">
        <f t="shared" si="3"/>
        <v>1.825</v>
      </c>
      <c r="H189" s="56" t="s">
        <v>351</v>
      </c>
      <c r="I189" s="57" t="s">
        <v>444</v>
      </c>
    </row>
    <row r="190" spans="1:9" ht="15" customHeight="1" x14ac:dyDescent="0.25">
      <c r="A190" s="9">
        <v>183</v>
      </c>
      <c r="B190" s="58" t="s">
        <v>82</v>
      </c>
      <c r="C190" s="59" t="s">
        <v>595</v>
      </c>
      <c r="D190" s="59">
        <v>1</v>
      </c>
      <c r="E190" s="59" t="s">
        <v>192</v>
      </c>
      <c r="F190" s="59">
        <v>1.04</v>
      </c>
      <c r="G190" s="63">
        <f t="shared" si="3"/>
        <v>1.3</v>
      </c>
      <c r="H190" s="60" t="s">
        <v>195</v>
      </c>
      <c r="I190" s="61" t="s">
        <v>442</v>
      </c>
    </row>
    <row r="191" spans="1:9" ht="15" customHeight="1" x14ac:dyDescent="0.25">
      <c r="A191" s="9">
        <v>184</v>
      </c>
      <c r="B191" s="54" t="s">
        <v>317</v>
      </c>
      <c r="C191" s="55" t="s">
        <v>595</v>
      </c>
      <c r="D191" s="55">
        <v>1</v>
      </c>
      <c r="E191" s="64" t="s">
        <v>446</v>
      </c>
      <c r="F191" s="55">
        <v>0.7</v>
      </c>
      <c r="G191" s="62">
        <f t="shared" si="3"/>
        <v>0.87499999999999989</v>
      </c>
      <c r="H191" s="56" t="s">
        <v>238</v>
      </c>
      <c r="I191" s="57" t="s">
        <v>442</v>
      </c>
    </row>
    <row r="192" spans="1:9" ht="15" hidden="1" customHeight="1" x14ac:dyDescent="0.25">
      <c r="A192" s="9">
        <v>185</v>
      </c>
      <c r="B192" s="58" t="s">
        <v>163</v>
      </c>
      <c r="C192" s="59" t="s">
        <v>595</v>
      </c>
      <c r="D192" s="59">
        <v>1</v>
      </c>
      <c r="E192" s="59" t="s">
        <v>192</v>
      </c>
      <c r="F192" s="59">
        <v>1.63</v>
      </c>
      <c r="G192" s="63">
        <f t="shared" si="3"/>
        <v>2.0374999999999996</v>
      </c>
      <c r="H192" s="60" t="s">
        <v>348</v>
      </c>
      <c r="I192" s="61" t="s">
        <v>444</v>
      </c>
    </row>
    <row r="193" spans="1:9" ht="15" hidden="1" customHeight="1" x14ac:dyDescent="0.25">
      <c r="A193" s="9">
        <v>186</v>
      </c>
      <c r="B193" s="54" t="s">
        <v>580</v>
      </c>
      <c r="C193" s="55" t="s">
        <v>595</v>
      </c>
      <c r="D193" s="55">
        <v>1</v>
      </c>
      <c r="E193" s="64" t="s">
        <v>446</v>
      </c>
      <c r="F193" s="55">
        <v>1.95</v>
      </c>
      <c r="G193" s="62">
        <f t="shared" si="3"/>
        <v>2.4375</v>
      </c>
      <c r="H193" s="56" t="s">
        <v>339</v>
      </c>
      <c r="I193" s="57" t="s">
        <v>444</v>
      </c>
    </row>
    <row r="194" spans="1:9" ht="15" customHeight="1" x14ac:dyDescent="0.25">
      <c r="A194" s="9">
        <v>187</v>
      </c>
      <c r="B194" s="58" t="s">
        <v>17</v>
      </c>
      <c r="C194" s="59" t="s">
        <v>594</v>
      </c>
      <c r="D194" s="59">
        <v>1</v>
      </c>
      <c r="E194" s="59" t="s">
        <v>203</v>
      </c>
      <c r="F194" s="59">
        <v>3.58</v>
      </c>
      <c r="G194" s="63">
        <f t="shared" si="3"/>
        <v>4.4749999999999996</v>
      </c>
      <c r="H194" s="60" t="s">
        <v>451</v>
      </c>
      <c r="I194" s="61" t="s">
        <v>442</v>
      </c>
    </row>
    <row r="195" spans="1:9" ht="15" customHeight="1" x14ac:dyDescent="0.25">
      <c r="A195" s="9">
        <v>188</v>
      </c>
      <c r="B195" s="54" t="s">
        <v>108</v>
      </c>
      <c r="C195" s="55" t="s">
        <v>595</v>
      </c>
      <c r="D195" s="55">
        <v>1</v>
      </c>
      <c r="E195" s="55" t="s">
        <v>192</v>
      </c>
      <c r="F195" s="55">
        <v>0.76</v>
      </c>
      <c r="G195" s="62">
        <f t="shared" si="3"/>
        <v>0.95</v>
      </c>
      <c r="H195" s="56" t="s">
        <v>204</v>
      </c>
      <c r="I195" s="57" t="s">
        <v>442</v>
      </c>
    </row>
    <row r="196" spans="1:9" ht="15" customHeight="1" x14ac:dyDescent="0.25">
      <c r="A196" s="9">
        <v>189</v>
      </c>
      <c r="B196" s="58" t="s">
        <v>523</v>
      </c>
      <c r="C196" s="59" t="s">
        <v>595</v>
      </c>
      <c r="D196" s="59">
        <v>1</v>
      </c>
      <c r="E196" s="65" t="s">
        <v>430</v>
      </c>
      <c r="F196" s="59">
        <v>2.71</v>
      </c>
      <c r="G196" s="63">
        <f t="shared" si="3"/>
        <v>3.3874999999999997</v>
      </c>
      <c r="H196" s="60" t="s">
        <v>231</v>
      </c>
      <c r="I196" s="61" t="s">
        <v>442</v>
      </c>
    </row>
    <row r="197" spans="1:9" ht="15" customHeight="1" x14ac:dyDescent="0.25">
      <c r="A197" s="9">
        <v>190</v>
      </c>
      <c r="B197" s="54" t="s">
        <v>319</v>
      </c>
      <c r="C197" s="55" t="s">
        <v>596</v>
      </c>
      <c r="D197" s="55">
        <v>1</v>
      </c>
      <c r="E197" s="55" t="s">
        <v>192</v>
      </c>
      <c r="F197" s="55">
        <v>6.13</v>
      </c>
      <c r="G197" s="62" t="str">
        <f t="shared" si="3"/>
        <v/>
      </c>
      <c r="H197" s="56" t="s">
        <v>457</v>
      </c>
      <c r="I197" s="57" t="s">
        <v>442</v>
      </c>
    </row>
    <row r="198" spans="1:9" ht="15" customHeight="1" x14ac:dyDescent="0.25">
      <c r="A198" s="9">
        <v>191</v>
      </c>
      <c r="B198" s="58" t="s">
        <v>76</v>
      </c>
      <c r="C198" s="59" t="s">
        <v>595</v>
      </c>
      <c r="D198" s="59">
        <v>1</v>
      </c>
      <c r="E198" s="59" t="s">
        <v>192</v>
      </c>
      <c r="F198" s="59">
        <v>1.1599999999999999</v>
      </c>
      <c r="G198" s="63">
        <f t="shared" si="3"/>
        <v>1.4499999999999997</v>
      </c>
      <c r="H198" s="60" t="s">
        <v>225</v>
      </c>
      <c r="I198" s="61" t="s">
        <v>442</v>
      </c>
    </row>
    <row r="199" spans="1:9" ht="15" customHeight="1" x14ac:dyDescent="0.25">
      <c r="A199" s="9">
        <v>192</v>
      </c>
      <c r="B199" s="54" t="s">
        <v>320</v>
      </c>
      <c r="C199" s="55" t="s">
        <v>595</v>
      </c>
      <c r="D199" s="55">
        <v>1</v>
      </c>
      <c r="E199" s="55" t="s">
        <v>192</v>
      </c>
      <c r="F199" s="55">
        <v>1.1200000000000001</v>
      </c>
      <c r="G199" s="62">
        <f t="shared" si="3"/>
        <v>1.4000000000000001</v>
      </c>
      <c r="H199" s="56" t="s">
        <v>214</v>
      </c>
      <c r="I199" s="57" t="s">
        <v>442</v>
      </c>
    </row>
    <row r="200" spans="1:9" ht="15" customHeight="1" x14ac:dyDescent="0.25">
      <c r="A200" s="9">
        <v>193</v>
      </c>
      <c r="B200" s="58" t="s">
        <v>71</v>
      </c>
      <c r="C200" s="59" t="s">
        <v>594</v>
      </c>
      <c r="D200" s="59">
        <v>1</v>
      </c>
      <c r="E200" s="59" t="s">
        <v>192</v>
      </c>
      <c r="F200" s="59">
        <v>3.32</v>
      </c>
      <c r="G200" s="63">
        <f t="shared" ref="G200:G236" si="4">IF(C200&lt;E$1,"",F200/0.8)</f>
        <v>4.1499999999999995</v>
      </c>
      <c r="H200" s="60" t="s">
        <v>231</v>
      </c>
      <c r="I200" s="61" t="s">
        <v>442</v>
      </c>
    </row>
    <row r="201" spans="1:9" ht="15" customHeight="1" x14ac:dyDescent="0.25">
      <c r="A201" s="9">
        <v>194</v>
      </c>
      <c r="B201" s="54" t="s">
        <v>524</v>
      </c>
      <c r="C201" s="55" t="s">
        <v>595</v>
      </c>
      <c r="D201" s="55">
        <v>1</v>
      </c>
      <c r="E201" s="64" t="s">
        <v>432</v>
      </c>
      <c r="F201" s="55">
        <v>1.95</v>
      </c>
      <c r="G201" s="62">
        <f t="shared" si="4"/>
        <v>2.4375</v>
      </c>
      <c r="H201" s="56" t="s">
        <v>217</v>
      </c>
      <c r="I201" s="57" t="s">
        <v>442</v>
      </c>
    </row>
    <row r="202" spans="1:9" ht="15" customHeight="1" x14ac:dyDescent="0.25">
      <c r="A202" s="9">
        <v>195</v>
      </c>
      <c r="B202" s="58" t="s">
        <v>83</v>
      </c>
      <c r="C202" s="59" t="s">
        <v>595</v>
      </c>
      <c r="D202" s="59">
        <v>1</v>
      </c>
      <c r="E202" s="59" t="s">
        <v>192</v>
      </c>
      <c r="F202" s="59">
        <v>1.33</v>
      </c>
      <c r="G202" s="63">
        <f t="shared" si="4"/>
        <v>1.6625000000000001</v>
      </c>
      <c r="H202" s="60" t="s">
        <v>204</v>
      </c>
      <c r="I202" s="61" t="s">
        <v>442</v>
      </c>
    </row>
    <row r="203" spans="1:9" ht="15" customHeight="1" x14ac:dyDescent="0.25">
      <c r="A203" s="9">
        <v>196</v>
      </c>
      <c r="B203" s="54" t="s">
        <v>525</v>
      </c>
      <c r="C203" s="55" t="s">
        <v>595</v>
      </c>
      <c r="D203" s="55">
        <v>1</v>
      </c>
      <c r="E203" s="64" t="s">
        <v>446</v>
      </c>
      <c r="F203" s="55">
        <v>1.44</v>
      </c>
      <c r="G203" s="62">
        <f t="shared" si="4"/>
        <v>1.7999999999999998</v>
      </c>
      <c r="H203" s="56" t="s">
        <v>231</v>
      </c>
      <c r="I203" s="57" t="s">
        <v>442</v>
      </c>
    </row>
    <row r="204" spans="1:9" ht="15" customHeight="1" x14ac:dyDescent="0.25">
      <c r="A204" s="9">
        <v>197</v>
      </c>
      <c r="B204" s="58" t="s">
        <v>48</v>
      </c>
      <c r="C204" s="59" t="s">
        <v>595</v>
      </c>
      <c r="D204" s="59">
        <v>1</v>
      </c>
      <c r="E204" s="59" t="s">
        <v>203</v>
      </c>
      <c r="F204" s="59">
        <v>2.33</v>
      </c>
      <c r="G204" s="63">
        <f t="shared" si="4"/>
        <v>2.9125000000000001</v>
      </c>
      <c r="H204" s="60" t="s">
        <v>457</v>
      </c>
      <c r="I204" s="61" t="s">
        <v>442</v>
      </c>
    </row>
    <row r="205" spans="1:9" ht="15" hidden="1" customHeight="1" x14ac:dyDescent="0.25">
      <c r="A205" s="9">
        <v>198</v>
      </c>
      <c r="B205" s="54" t="s">
        <v>616</v>
      </c>
      <c r="C205" s="55" t="s">
        <v>594</v>
      </c>
      <c r="D205" s="55">
        <v>1</v>
      </c>
      <c r="E205" s="55" t="s">
        <v>192</v>
      </c>
      <c r="F205" s="55">
        <v>3.3</v>
      </c>
      <c r="G205" s="62">
        <f t="shared" si="4"/>
        <v>4.1249999999999991</v>
      </c>
      <c r="H205" s="56" t="s">
        <v>351</v>
      </c>
      <c r="I205" s="57" t="s">
        <v>444</v>
      </c>
    </row>
    <row r="206" spans="1:9" ht="15" hidden="1" customHeight="1" x14ac:dyDescent="0.25">
      <c r="A206" s="9">
        <v>199</v>
      </c>
      <c r="B206" s="58" t="s">
        <v>582</v>
      </c>
      <c r="C206" s="59" t="s">
        <v>595</v>
      </c>
      <c r="D206" s="59">
        <v>1</v>
      </c>
      <c r="E206" s="65" t="s">
        <v>447</v>
      </c>
      <c r="F206" s="59">
        <v>2.0499999999999998</v>
      </c>
      <c r="G206" s="63">
        <f t="shared" si="4"/>
        <v>2.5624999999999996</v>
      </c>
      <c r="H206" s="60" t="s">
        <v>346</v>
      </c>
      <c r="I206" s="61" t="s">
        <v>444</v>
      </c>
    </row>
    <row r="207" spans="1:9" ht="15" customHeight="1" x14ac:dyDescent="0.25">
      <c r="A207" s="9">
        <v>200</v>
      </c>
      <c r="B207" s="54" t="s">
        <v>88</v>
      </c>
      <c r="C207" s="55" t="s">
        <v>595</v>
      </c>
      <c r="D207" s="55">
        <v>1</v>
      </c>
      <c r="E207" s="55" t="s">
        <v>192</v>
      </c>
      <c r="F207" s="55">
        <v>1.77</v>
      </c>
      <c r="G207" s="62">
        <f t="shared" si="4"/>
        <v>2.2124999999999999</v>
      </c>
      <c r="H207" s="56" t="s">
        <v>238</v>
      </c>
      <c r="I207" s="57" t="s">
        <v>442</v>
      </c>
    </row>
    <row r="208" spans="1:9" ht="15" customHeight="1" x14ac:dyDescent="0.25">
      <c r="A208" s="9">
        <v>201</v>
      </c>
      <c r="B208" s="58" t="s">
        <v>86</v>
      </c>
      <c r="C208" s="59" t="s">
        <v>595</v>
      </c>
      <c r="D208" s="59">
        <v>1</v>
      </c>
      <c r="E208" s="59" t="s">
        <v>192</v>
      </c>
      <c r="F208" s="59">
        <v>1.27</v>
      </c>
      <c r="G208" s="63">
        <f t="shared" si="4"/>
        <v>1.5874999999999999</v>
      </c>
      <c r="H208" s="60" t="s">
        <v>204</v>
      </c>
      <c r="I208" s="61" t="s">
        <v>442</v>
      </c>
    </row>
    <row r="209" spans="1:12" ht="15" hidden="1" customHeight="1" x14ac:dyDescent="0.25">
      <c r="A209" s="9">
        <v>202</v>
      </c>
      <c r="B209" s="54" t="s">
        <v>114</v>
      </c>
      <c r="C209" s="55" t="s">
        <v>594</v>
      </c>
      <c r="D209" s="55">
        <v>1</v>
      </c>
      <c r="E209" s="55" t="s">
        <v>192</v>
      </c>
      <c r="F209" s="55">
        <v>4.91</v>
      </c>
      <c r="G209" s="62">
        <f t="shared" si="4"/>
        <v>6.1375000000000002</v>
      </c>
      <c r="H209" s="56" t="s">
        <v>337</v>
      </c>
      <c r="I209" s="57" t="s">
        <v>444</v>
      </c>
    </row>
    <row r="210" spans="1:12" ht="15" hidden="1" customHeight="1" x14ac:dyDescent="0.25">
      <c r="A210" s="9">
        <v>203</v>
      </c>
      <c r="B210" s="58" t="s">
        <v>129</v>
      </c>
      <c r="C210" s="59" t="s">
        <v>594</v>
      </c>
      <c r="D210" s="59">
        <v>1</v>
      </c>
      <c r="E210" s="59" t="s">
        <v>192</v>
      </c>
      <c r="F210" s="59">
        <v>4.4800000000000004</v>
      </c>
      <c r="G210" s="63">
        <f t="shared" si="4"/>
        <v>5.6000000000000005</v>
      </c>
      <c r="H210" s="60" t="s">
        <v>348</v>
      </c>
      <c r="I210" s="61" t="s">
        <v>444</v>
      </c>
    </row>
    <row r="211" spans="1:12" ht="15" hidden="1" customHeight="1" x14ac:dyDescent="0.25">
      <c r="A211" s="9">
        <v>204</v>
      </c>
      <c r="B211" s="54" t="s">
        <v>423</v>
      </c>
      <c r="C211" s="55" t="s">
        <v>595</v>
      </c>
      <c r="D211" s="55">
        <v>1</v>
      </c>
      <c r="E211" s="64" t="s">
        <v>446</v>
      </c>
      <c r="F211" s="55">
        <v>2.31</v>
      </c>
      <c r="G211" s="62">
        <f t="shared" si="4"/>
        <v>2.8874999999999997</v>
      </c>
      <c r="H211" s="56" t="s">
        <v>342</v>
      </c>
      <c r="I211" s="57" t="s">
        <v>444</v>
      </c>
    </row>
    <row r="212" spans="1:12" ht="15" hidden="1" customHeight="1" x14ac:dyDescent="0.25">
      <c r="A212" s="9">
        <v>205</v>
      </c>
      <c r="B212" s="58" t="s">
        <v>424</v>
      </c>
      <c r="C212" s="59" t="s">
        <v>595</v>
      </c>
      <c r="D212" s="59">
        <v>1</v>
      </c>
      <c r="E212" s="59" t="s">
        <v>203</v>
      </c>
      <c r="F212" s="59">
        <v>2.0299999999999998</v>
      </c>
      <c r="G212" s="63">
        <f t="shared" si="4"/>
        <v>2.5374999999999996</v>
      </c>
      <c r="H212" s="60" t="s">
        <v>349</v>
      </c>
      <c r="I212" s="61" t="s">
        <v>444</v>
      </c>
    </row>
    <row r="213" spans="1:12" ht="15" hidden="1" customHeight="1" x14ac:dyDescent="0.25">
      <c r="A213" s="9">
        <v>206</v>
      </c>
      <c r="B213" s="54" t="s">
        <v>617</v>
      </c>
      <c r="C213" s="55" t="s">
        <v>596</v>
      </c>
      <c r="D213" s="55">
        <v>1</v>
      </c>
      <c r="E213" s="55" t="s">
        <v>192</v>
      </c>
      <c r="F213" s="55">
        <v>6.53</v>
      </c>
      <c r="G213" s="62" t="str">
        <f t="shared" si="4"/>
        <v/>
      </c>
      <c r="H213" s="56" t="s">
        <v>370</v>
      </c>
      <c r="I213" s="57" t="s">
        <v>444</v>
      </c>
    </row>
    <row r="214" spans="1:12" ht="15" customHeight="1" x14ac:dyDescent="0.25">
      <c r="A214" s="9">
        <v>207</v>
      </c>
      <c r="B214" s="58" t="s">
        <v>29</v>
      </c>
      <c r="C214" s="59" t="s">
        <v>595</v>
      </c>
      <c r="D214" s="59">
        <v>1</v>
      </c>
      <c r="E214" s="59" t="s">
        <v>192</v>
      </c>
      <c r="F214" s="59">
        <v>2.4700000000000002</v>
      </c>
      <c r="G214" s="63">
        <f t="shared" si="4"/>
        <v>3.0874999999999999</v>
      </c>
      <c r="H214" s="60" t="s">
        <v>217</v>
      </c>
      <c r="I214" s="61" t="s">
        <v>442</v>
      </c>
    </row>
    <row r="215" spans="1:12" ht="15" customHeight="1" x14ac:dyDescent="0.25">
      <c r="A215" s="9">
        <v>208</v>
      </c>
      <c r="B215" s="54" t="s">
        <v>53</v>
      </c>
      <c r="C215" s="55" t="s">
        <v>595</v>
      </c>
      <c r="D215" s="55">
        <v>1</v>
      </c>
      <c r="E215" s="55" t="s">
        <v>197</v>
      </c>
      <c r="F215" s="55">
        <v>1.63</v>
      </c>
      <c r="G215" s="62">
        <f t="shared" si="4"/>
        <v>2.0374999999999996</v>
      </c>
      <c r="H215" s="56" t="s">
        <v>195</v>
      </c>
      <c r="I215" s="57" t="s">
        <v>442</v>
      </c>
    </row>
    <row r="216" spans="1:12" ht="15" customHeight="1" x14ac:dyDescent="0.25">
      <c r="A216" s="9">
        <v>209</v>
      </c>
      <c r="B216" s="58" t="s">
        <v>93</v>
      </c>
      <c r="C216" s="59" t="s">
        <v>595</v>
      </c>
      <c r="D216" s="59">
        <v>1</v>
      </c>
      <c r="E216" s="59" t="s">
        <v>192</v>
      </c>
      <c r="F216" s="59">
        <v>1.3</v>
      </c>
      <c r="G216" s="63">
        <f t="shared" si="4"/>
        <v>1.625</v>
      </c>
      <c r="H216" s="60" t="s">
        <v>210</v>
      </c>
      <c r="I216" s="61" t="s">
        <v>442</v>
      </c>
    </row>
    <row r="217" spans="1:12" ht="15" hidden="1" customHeight="1" x14ac:dyDescent="0.25">
      <c r="A217" s="9">
        <v>210</v>
      </c>
      <c r="B217" s="54" t="s">
        <v>425</v>
      </c>
      <c r="C217" s="55" t="s">
        <v>594</v>
      </c>
      <c r="D217" s="55">
        <v>1</v>
      </c>
      <c r="E217" s="64" t="s">
        <v>430</v>
      </c>
      <c r="F217" s="55">
        <v>3.97</v>
      </c>
      <c r="G217" s="62">
        <f t="shared" si="4"/>
        <v>4.9625000000000004</v>
      </c>
      <c r="H217" s="56" t="s">
        <v>426</v>
      </c>
      <c r="I217" s="57" t="s">
        <v>444</v>
      </c>
    </row>
    <row r="218" spans="1:12" ht="15" hidden="1" customHeight="1" x14ac:dyDescent="0.25">
      <c r="A218" s="9">
        <v>211</v>
      </c>
      <c r="B218" s="58" t="s">
        <v>588</v>
      </c>
      <c r="C218" s="59" t="s">
        <v>596</v>
      </c>
      <c r="D218" s="59">
        <v>1</v>
      </c>
      <c r="E218" s="59" t="s">
        <v>203</v>
      </c>
      <c r="F218" s="59">
        <v>5.71</v>
      </c>
      <c r="G218" s="63" t="str">
        <f t="shared" si="4"/>
        <v/>
      </c>
      <c r="H218" s="60" t="s">
        <v>370</v>
      </c>
      <c r="I218" s="61" t="s">
        <v>444</v>
      </c>
    </row>
    <row r="219" spans="1:12" ht="15" hidden="1" customHeight="1" x14ac:dyDescent="0.25">
      <c r="A219" s="9">
        <v>212</v>
      </c>
      <c r="B219" s="54" t="s">
        <v>618</v>
      </c>
      <c r="C219" s="55" t="s">
        <v>594</v>
      </c>
      <c r="D219" s="55">
        <v>1</v>
      </c>
      <c r="E219" s="55" t="s">
        <v>192</v>
      </c>
      <c r="F219" s="55">
        <v>3.09</v>
      </c>
      <c r="G219" s="62">
        <f t="shared" si="4"/>
        <v>3.8624999999999998</v>
      </c>
      <c r="H219" s="56" t="s">
        <v>348</v>
      </c>
      <c r="I219" s="57" t="s">
        <v>444</v>
      </c>
    </row>
    <row r="220" spans="1:12" ht="15" customHeight="1" x14ac:dyDescent="0.25">
      <c r="A220" s="9">
        <v>213</v>
      </c>
      <c r="B220" s="58" t="s">
        <v>89</v>
      </c>
      <c r="C220" s="59" t="s">
        <v>595</v>
      </c>
      <c r="D220" s="59">
        <v>1</v>
      </c>
      <c r="E220" s="59" t="s">
        <v>203</v>
      </c>
      <c r="F220" s="59">
        <v>1.04</v>
      </c>
      <c r="G220" s="63">
        <f t="shared" si="4"/>
        <v>1.3</v>
      </c>
      <c r="H220" s="60" t="s">
        <v>252</v>
      </c>
      <c r="I220" s="61" t="s">
        <v>442</v>
      </c>
      <c r="L220" s="125" t="s">
        <v>740</v>
      </c>
    </row>
    <row r="221" spans="1:12" ht="15" hidden="1" customHeight="1" x14ac:dyDescent="0.25">
      <c r="A221" s="9">
        <v>214</v>
      </c>
      <c r="B221" s="54" t="s">
        <v>427</v>
      </c>
      <c r="C221" s="55" t="s">
        <v>595</v>
      </c>
      <c r="D221" s="55">
        <v>1</v>
      </c>
      <c r="E221" s="64" t="s">
        <v>432</v>
      </c>
      <c r="F221" s="55">
        <v>2.2999999999999998</v>
      </c>
      <c r="G221" s="62">
        <f t="shared" si="4"/>
        <v>2.8749999999999996</v>
      </c>
      <c r="H221" s="56" t="s">
        <v>349</v>
      </c>
      <c r="I221" s="57" t="s">
        <v>444</v>
      </c>
    </row>
    <row r="222" spans="1:12" ht="15" customHeight="1" x14ac:dyDescent="0.25">
      <c r="A222" s="9">
        <v>215</v>
      </c>
      <c r="B222" s="58" t="s">
        <v>327</v>
      </c>
      <c r="C222" s="59" t="s">
        <v>594</v>
      </c>
      <c r="D222" s="59">
        <v>0</v>
      </c>
      <c r="E222" s="65" t="s">
        <v>446</v>
      </c>
      <c r="F222" s="59">
        <v>2.35</v>
      </c>
      <c r="G222" s="63">
        <f t="shared" si="4"/>
        <v>2.9375</v>
      </c>
      <c r="H222" s="60" t="s">
        <v>217</v>
      </c>
      <c r="I222" s="61" t="s">
        <v>442</v>
      </c>
    </row>
    <row r="223" spans="1:12" ht="15" hidden="1" customHeight="1" x14ac:dyDescent="0.25">
      <c r="A223" s="9">
        <v>216</v>
      </c>
      <c r="B223" s="54" t="s">
        <v>428</v>
      </c>
      <c r="C223" s="55" t="s">
        <v>595</v>
      </c>
      <c r="D223" s="55">
        <v>1</v>
      </c>
      <c r="E223" s="55" t="s">
        <v>197</v>
      </c>
      <c r="F223" s="55">
        <v>2.0299999999999998</v>
      </c>
      <c r="G223" s="62">
        <f t="shared" si="4"/>
        <v>2.5374999999999996</v>
      </c>
      <c r="H223" s="56" t="s">
        <v>348</v>
      </c>
      <c r="I223" s="57" t="s">
        <v>444</v>
      </c>
    </row>
    <row r="224" spans="1:12" ht="15" customHeight="1" x14ac:dyDescent="0.25">
      <c r="A224" s="9">
        <v>217</v>
      </c>
      <c r="B224" s="58" t="s">
        <v>95</v>
      </c>
      <c r="C224" s="59" t="s">
        <v>595</v>
      </c>
      <c r="D224" s="59">
        <v>1</v>
      </c>
      <c r="E224" s="59" t="s">
        <v>192</v>
      </c>
      <c r="F224" s="59">
        <v>1.1599999999999999</v>
      </c>
      <c r="G224" s="63">
        <f t="shared" si="4"/>
        <v>1.4499999999999997</v>
      </c>
      <c r="H224" s="60" t="s">
        <v>244</v>
      </c>
      <c r="I224" s="61" t="s">
        <v>442</v>
      </c>
    </row>
    <row r="225" spans="1:9" ht="15" customHeight="1" x14ac:dyDescent="0.25">
      <c r="A225" s="9">
        <v>218</v>
      </c>
      <c r="B225" s="54" t="s">
        <v>531</v>
      </c>
      <c r="C225" s="55" t="s">
        <v>595</v>
      </c>
      <c r="D225" s="55">
        <v>1</v>
      </c>
      <c r="E225" s="55" t="s">
        <v>203</v>
      </c>
      <c r="F225" s="55">
        <v>1.97</v>
      </c>
      <c r="G225" s="62">
        <f t="shared" si="4"/>
        <v>2.4624999999999999</v>
      </c>
      <c r="H225" s="56" t="s">
        <v>206</v>
      </c>
      <c r="I225" s="57" t="s">
        <v>442</v>
      </c>
    </row>
    <row r="226" spans="1:9" ht="15" hidden="1" customHeight="1" x14ac:dyDescent="0.25">
      <c r="A226" s="9">
        <v>219</v>
      </c>
      <c r="B226" s="58" t="s">
        <v>150</v>
      </c>
      <c r="C226" s="59" t="s">
        <v>595</v>
      </c>
      <c r="D226" s="59">
        <v>1</v>
      </c>
      <c r="E226" s="66" t="s">
        <v>446</v>
      </c>
      <c r="F226" s="59">
        <v>2</v>
      </c>
      <c r="G226" s="63">
        <f t="shared" si="4"/>
        <v>2.5</v>
      </c>
      <c r="H226" s="60" t="s">
        <v>340</v>
      </c>
      <c r="I226" s="61" t="s">
        <v>444</v>
      </c>
    </row>
    <row r="227" spans="1:9" ht="15" customHeight="1" x14ac:dyDescent="0.25">
      <c r="A227" s="9">
        <v>220</v>
      </c>
      <c r="B227" s="54" t="s">
        <v>331</v>
      </c>
      <c r="C227" s="55" t="s">
        <v>596</v>
      </c>
      <c r="D227" s="55">
        <v>1</v>
      </c>
      <c r="E227" s="55" t="s">
        <v>192</v>
      </c>
      <c r="F227" s="55">
        <v>5.85</v>
      </c>
      <c r="G227" s="62" t="str">
        <f t="shared" si="4"/>
        <v/>
      </c>
      <c r="H227" s="56" t="s">
        <v>244</v>
      </c>
      <c r="I227" s="57" t="s">
        <v>442</v>
      </c>
    </row>
    <row r="228" spans="1:9" ht="15" hidden="1" customHeight="1" x14ac:dyDescent="0.25">
      <c r="A228" s="9">
        <v>221</v>
      </c>
      <c r="B228" s="58" t="s">
        <v>149</v>
      </c>
      <c r="C228" s="59" t="s">
        <v>594</v>
      </c>
      <c r="D228" s="59">
        <v>1</v>
      </c>
      <c r="E228" s="59" t="s">
        <v>192</v>
      </c>
      <c r="F228" s="59">
        <v>2.97</v>
      </c>
      <c r="G228" s="63">
        <f t="shared" si="4"/>
        <v>3.7124999999999999</v>
      </c>
      <c r="H228" s="60" t="s">
        <v>337</v>
      </c>
      <c r="I228" s="61" t="s">
        <v>444</v>
      </c>
    </row>
    <row r="229" spans="1:9" ht="15" hidden="1" customHeight="1" x14ac:dyDescent="0.25">
      <c r="A229" s="9">
        <v>222</v>
      </c>
      <c r="B229" s="54" t="s">
        <v>589</v>
      </c>
      <c r="C229" s="55" t="s">
        <v>595</v>
      </c>
      <c r="D229" s="55">
        <v>1</v>
      </c>
      <c r="E229" s="55" t="s">
        <v>203</v>
      </c>
      <c r="F229" s="55">
        <v>2.14</v>
      </c>
      <c r="G229" s="62">
        <f t="shared" si="4"/>
        <v>2.6749999999999998</v>
      </c>
      <c r="H229" s="56" t="s">
        <v>348</v>
      </c>
      <c r="I229" s="57" t="s">
        <v>444</v>
      </c>
    </row>
    <row r="230" spans="1:9" ht="15" hidden="1" customHeight="1" x14ac:dyDescent="0.25">
      <c r="A230" s="9">
        <v>223</v>
      </c>
      <c r="B230" s="58" t="s">
        <v>590</v>
      </c>
      <c r="C230" s="59" t="s">
        <v>594</v>
      </c>
      <c r="D230" s="59">
        <v>1</v>
      </c>
      <c r="E230" s="59" t="s">
        <v>192</v>
      </c>
      <c r="F230" s="59">
        <v>4.58</v>
      </c>
      <c r="G230" s="63">
        <f t="shared" si="4"/>
        <v>5.7249999999999996</v>
      </c>
      <c r="H230" s="60" t="s">
        <v>339</v>
      </c>
      <c r="I230" s="61" t="s">
        <v>444</v>
      </c>
    </row>
    <row r="231" spans="1:9" ht="15" customHeight="1" x14ac:dyDescent="0.25">
      <c r="A231" s="9">
        <v>224</v>
      </c>
      <c r="B231" s="54" t="s">
        <v>57</v>
      </c>
      <c r="C231" s="55" t="s">
        <v>595</v>
      </c>
      <c r="D231" s="55">
        <v>1</v>
      </c>
      <c r="E231" s="55" t="s">
        <v>203</v>
      </c>
      <c r="F231" s="55">
        <v>2.11</v>
      </c>
      <c r="G231" s="62">
        <f t="shared" si="4"/>
        <v>2.6374999999999997</v>
      </c>
      <c r="H231" s="56" t="s">
        <v>457</v>
      </c>
      <c r="I231" s="57" t="s">
        <v>442</v>
      </c>
    </row>
    <row r="232" spans="1:9" ht="15" customHeight="1" x14ac:dyDescent="0.25">
      <c r="A232" s="9">
        <v>225</v>
      </c>
      <c r="B232" s="58" t="s">
        <v>334</v>
      </c>
      <c r="C232" s="59" t="s">
        <v>594</v>
      </c>
      <c r="D232" s="59">
        <v>1</v>
      </c>
      <c r="E232" s="66" t="s">
        <v>447</v>
      </c>
      <c r="F232" s="59">
        <v>3.24</v>
      </c>
      <c r="G232" s="63">
        <f t="shared" si="4"/>
        <v>4.05</v>
      </c>
      <c r="H232" s="60" t="s">
        <v>214</v>
      </c>
      <c r="I232" s="61" t="s">
        <v>442</v>
      </c>
    </row>
    <row r="233" spans="1:9" ht="15" customHeight="1" x14ac:dyDescent="0.25">
      <c r="A233" s="9">
        <v>226</v>
      </c>
      <c r="B233" s="54" t="s">
        <v>26</v>
      </c>
      <c r="C233" s="55" t="s">
        <v>596</v>
      </c>
      <c r="D233" s="55">
        <v>1</v>
      </c>
      <c r="E233" s="55" t="s">
        <v>203</v>
      </c>
      <c r="F233" s="55">
        <v>5.84</v>
      </c>
      <c r="G233" s="62" t="str">
        <f t="shared" si="4"/>
        <v/>
      </c>
      <c r="H233" s="56" t="s">
        <v>217</v>
      </c>
      <c r="I233" s="57" t="s">
        <v>442</v>
      </c>
    </row>
    <row r="234" spans="1:9" ht="15" hidden="1" customHeight="1" x14ac:dyDescent="0.25">
      <c r="A234" s="9">
        <v>227</v>
      </c>
      <c r="B234" s="58" t="s">
        <v>592</v>
      </c>
      <c r="C234" s="59" t="s">
        <v>594</v>
      </c>
      <c r="D234" s="59">
        <v>1</v>
      </c>
      <c r="E234" s="59" t="s">
        <v>192</v>
      </c>
      <c r="F234" s="59">
        <v>4.3899999999999997</v>
      </c>
      <c r="G234" s="63">
        <f t="shared" si="4"/>
        <v>5.4874999999999989</v>
      </c>
      <c r="H234" s="60" t="s">
        <v>339</v>
      </c>
      <c r="I234" s="61" t="s">
        <v>444</v>
      </c>
    </row>
    <row r="235" spans="1:9" ht="15" customHeight="1" x14ac:dyDescent="0.25">
      <c r="A235" s="9">
        <v>228</v>
      </c>
      <c r="B235" s="54" t="s">
        <v>607</v>
      </c>
      <c r="C235" s="55" t="s">
        <v>594</v>
      </c>
      <c r="D235" s="55">
        <v>1</v>
      </c>
      <c r="E235" s="55" t="s">
        <v>197</v>
      </c>
      <c r="F235" s="55">
        <v>3.11</v>
      </c>
      <c r="G235" s="62">
        <f t="shared" si="4"/>
        <v>3.8874999999999997</v>
      </c>
      <c r="H235" s="56" t="s">
        <v>200</v>
      </c>
      <c r="I235" s="57" t="s">
        <v>442</v>
      </c>
    </row>
    <row r="236" spans="1:9" ht="15" hidden="1" customHeight="1" x14ac:dyDescent="0.25">
      <c r="A236" s="9">
        <v>229</v>
      </c>
      <c r="B236" s="58" t="s">
        <v>619</v>
      </c>
      <c r="C236" s="59" t="s">
        <v>595</v>
      </c>
      <c r="D236" s="59">
        <v>1</v>
      </c>
      <c r="E236" s="59" t="s">
        <v>203</v>
      </c>
      <c r="F236" s="59">
        <v>1.46</v>
      </c>
      <c r="G236" s="63">
        <f t="shared" si="4"/>
        <v>1.825</v>
      </c>
      <c r="H236" s="60" t="s">
        <v>370</v>
      </c>
      <c r="I236" s="61" t="s">
        <v>444</v>
      </c>
    </row>
  </sheetData>
  <sheetProtection algorithmName="SHA-512" hashValue="zxUchKtMLzQDkjABLUwrAnkmPYE1o9Dg3WBP0lfJvCGO9D0L0ukfI8Z74z06BMjUiDkJEzLwl5O05MUQBmSaKA==" saltValue="QBnN5TnS4zzW7Aj9usBMOg==" spinCount="100000" sheet="1" autoFilter="0"/>
  <autoFilter ref="B7:I236">
    <filterColumn colId="7">
      <filters>
        <filter val="M-P"/>
      </filters>
    </filterColumn>
  </autoFilter>
  <sortState ref="B10:I238">
    <sortCondition ref="B10:B238"/>
  </sortState>
  <mergeCells count="1">
    <mergeCell ref="K7:N7"/>
  </mergeCells>
  <hyperlinks>
    <hyperlink ref="B8" r:id="rId1" display="http://www.ffbsportif.com/cadre/classif/classif_individuel.php?param1=22727"/>
    <hyperlink ref="B10" r:id="rId2" display="http://www.ffbsportif.com/cadre/classif/classif_individuel.php?param1=147391"/>
    <hyperlink ref="B13" r:id="rId3" display="http://www.ffbsportif.com/cadre/classif/classif_individuel.php?param1=131963"/>
    <hyperlink ref="B18" r:id="rId4" display="http://www.ffbsportif.com/cadre/classif/classif_individuel.php?param1=119710"/>
    <hyperlink ref="B19" r:id="rId5" display="http://www.ffbsportif.com/cadre/classif/classif_individuel.php?param1=102175"/>
    <hyperlink ref="B20" r:id="rId6" display="http://www.ffbsportif.com/cadre/classif/classif_individuel.php?param1=105322"/>
    <hyperlink ref="B21" r:id="rId7" display="http://www.ffbsportif.com/cadre/classif/classif_individuel.php?param1=22693"/>
    <hyperlink ref="B24" r:id="rId8" display="http://www.ffbsportif.com/cadre/classif/classif_individuel.php?param1=143317"/>
    <hyperlink ref="B25" r:id="rId9" display="http://www.ffbsportif.com/cadre/classif/classif_individuel.php?param1=22817"/>
    <hyperlink ref="B26" r:id="rId10" display="http://www.ffbsportif.com/cadre/classif/classif_individuel.php?param1=22812"/>
    <hyperlink ref="B28" r:id="rId11" display="http://www.ffbsportif.com/cadre/classif/classif_individuel.php?param1=125699"/>
    <hyperlink ref="B29" r:id="rId12" display="http://www.ffbsportif.com/cadre/classif/classif_individuel.php?param1=22729"/>
    <hyperlink ref="B30" r:id="rId13" display="http://www.ffbsportif.com/cadre/classif/classif_individuel.php?param1=102171"/>
    <hyperlink ref="B31" r:id="rId14" display="http://www.ffbsportif.com/cadre/classif/classif_individuel.php?param1=102144"/>
    <hyperlink ref="B33" r:id="rId15" display="http://www.ffbsportif.com/cadre/classif/classif_individuel.php?param1=123145"/>
    <hyperlink ref="B35" r:id="rId16" display="http://www.ffbsportif.com/cadre/classif/classif_individuel.php?param1=141837"/>
    <hyperlink ref="B36" r:id="rId17" display="http://www.ffbsportif.com/cadre/classif/classif_individuel.php?param1=22675"/>
    <hyperlink ref="B37" r:id="rId18" display="http://www.ffbsportif.com/cadre/classif/classif_individuel.php?param1=22675"/>
    <hyperlink ref="B38" r:id="rId19" display="http://www.ffbsportif.com/cadre/classif/classif_individuel.php?param1=22675"/>
    <hyperlink ref="B40" r:id="rId20" display="http://www.ffbsportif.com/cadre/classif/classif_individuel.php?param1=12730"/>
    <hyperlink ref="B44" r:id="rId21" display="http://www.ffbsportif.com/cadre/classif/classif_individuel.php?param1=142891"/>
    <hyperlink ref="B45" r:id="rId22" display="http://www.ffbsportif.com/cadre/classif/classif_individuel.php?param1=22648"/>
    <hyperlink ref="B46" r:id="rId23" display="http://www.ffbsportif.com/cadre/classif/classif_individuel.php?param1=22814"/>
    <hyperlink ref="B47" r:id="rId24" display="http://www.ffbsportif.com/cadre/classif/classif_individuel.php?param1=22605"/>
    <hyperlink ref="B48" r:id="rId25" display="http://www.ffbsportif.com/cadre/classif/classif_individuel.php?param1=135600"/>
    <hyperlink ref="B49" r:id="rId26" display="http://www.ffbsportif.com/cadre/classif/classif_individuel.php?param1=146517"/>
    <hyperlink ref="B51" r:id="rId27" display="http://www.ffbsportif.com/cadre/classif/classif_individuel.php?param1=12805"/>
    <hyperlink ref="B52" r:id="rId28" display="http://www.ffbsportif.com/cadre/classif/classif_individuel.php?param1=125660"/>
    <hyperlink ref="B53" r:id="rId29" display="http://www.ffbsportif.com/cadre/classif/classif_individuel.php?param1=100476"/>
    <hyperlink ref="B58" r:id="rId30" display="http://www.ffbsportif.com/cadre/classif/classif_individuel.php?param1=122229"/>
    <hyperlink ref="B60" r:id="rId31" display="http://www.ffbsportif.com/cadre/classif/classif_individuel.php?param1=22517"/>
    <hyperlink ref="B61" r:id="rId32" display="http://www.ffbsportif.com/cadre/classif/classif_individuel.php?param1=129319"/>
    <hyperlink ref="B62" r:id="rId33" display="http://www.ffbsportif.com/cadre/classif/classif_individuel.php?param1=126432"/>
    <hyperlink ref="B63" r:id="rId34" display="http://www.ffbsportif.com/cadre/classif/classif_individuel.php?param1=105238"/>
    <hyperlink ref="B64" r:id="rId35" display="http://www.ffbsportif.com/cadre/classif/classif_individuel.php?param1=147393"/>
    <hyperlink ref="B65" r:id="rId36" display="http://www.ffbsportif.com/cadre/classif/classif_individuel.php?param1=22537"/>
    <hyperlink ref="B66" r:id="rId37" display="http://www.ffbsportif.com/cadre/classif/classif_individuel.php?param1=22698"/>
    <hyperlink ref="B68" r:id="rId38" display="http://www.ffbsportif.com/cadre/classif/classif_individuel.php?param1=22606"/>
    <hyperlink ref="B69" r:id="rId39" display="http://www.ffbsportif.com/cadre/classif/classif_individuel.php?param1=22731"/>
    <hyperlink ref="B70" r:id="rId40" display="http://www.ffbsportif.com/cadre/classif/classif_individuel.php?param1=114715"/>
    <hyperlink ref="B83" r:id="rId41" display="http://www.ffbsportif.com/cadre/classif/classif_individuel.php?param1=126932"/>
    <hyperlink ref="B73" r:id="rId42" display="http://www.ffbsportif.com/cadre/classif/classif_individuel.php?param1=22676"/>
    <hyperlink ref="B74" r:id="rId43" display="http://www.ffbsportif.com/cadre/classif/classif_individuel.php?param1=22805"/>
    <hyperlink ref="B75" r:id="rId44" display="http://www.ffbsportif.com/cadre/classif/classif_individuel.php?param1=114377"/>
    <hyperlink ref="B81" r:id="rId45" display="http://www.ffbsportif.com/cadre/classif/classif_individuel.php?param1=147989"/>
    <hyperlink ref="B82" r:id="rId46" display="http://www.ffbsportif.com/cadre/classif/classif_individuel.php?param1=20330"/>
    <hyperlink ref="B84" r:id="rId47" display="http://www.ffbsportif.com/cadre/classif/classif_individuel.php?param1=16256"/>
    <hyperlink ref="B85" r:id="rId48" display="http://www.ffbsportif.com/cadre/classif/classif_individuel.php?param1=105240"/>
    <hyperlink ref="B86" r:id="rId49" display="http://www.ffbsportif.com/cadre/classif/classif_individuel.php?param1=22752"/>
    <hyperlink ref="B90" r:id="rId50" display="http://www.ffbsportif.com/cadre/classif/classif_individuel.php?param1=105318"/>
    <hyperlink ref="B91" r:id="rId51" display="http://www.ffbsportif.com/cadre/classif/classif_individuel.php?param1=128221"/>
    <hyperlink ref="B92" r:id="rId52" display="http://www.ffbsportif.com/cadre/classif/classif_individuel.php?param1=105301"/>
    <hyperlink ref="B93" r:id="rId53" display="http://www.ffbsportif.com/cadre/classif/classif_individuel.php?param1=149655"/>
    <hyperlink ref="B95" r:id="rId54" display="http://www.ffbsportif.com/cadre/classif/classif_individuel.php?param1=22732"/>
    <hyperlink ref="B96" r:id="rId55" display="http://www.ffbsportif.com/cadre/classif/classif_individuel.php?param1=22847"/>
    <hyperlink ref="B98" r:id="rId56" display="http://www.ffbsportif.com/cadre/classif/classif_individuel.php?param1=148894"/>
    <hyperlink ref="B103" r:id="rId57" display="http://www.ffbsportif.com/cadre/classif/classif_individuel.php?param1=114716"/>
    <hyperlink ref="B104" r:id="rId58" display="http://www.ffbsportif.com/cadre/classif/classif_individuel.php?param1=129174"/>
    <hyperlink ref="B105" r:id="rId59" display="http://www.ffbsportif.com/cadre/classif/classif_individuel.php?param1=22787"/>
    <hyperlink ref="B108" r:id="rId60" display="http://www.ffbsportif.com/cadre/classif/classif_individuel.php?param1=22794"/>
    <hyperlink ref="B109" r:id="rId61" display="http://www.ffbsportif.com/cadre/classif/classif_individuel.php?param1=147392"/>
    <hyperlink ref="B110" r:id="rId62" display="http://www.ffbsportif.com/cadre/classif/classif_individuel.php?param1=22505"/>
    <hyperlink ref="B112" r:id="rId63" display="http://www.ffbsportif.com/cadre/classif/classif_individuel.php?param1=130848"/>
    <hyperlink ref="B115" r:id="rId64" display="http://www.ffbsportif.com/cadre/classif/classif_individuel.php?param1=102157"/>
    <hyperlink ref="B117" r:id="rId65" display="http://www.ffbsportif.com/cadre/classif/classif_individuel.php?param1=22493"/>
    <hyperlink ref="B118" r:id="rId66" display="http://www.ffbsportif.com/cadre/classif/classif_individuel.php?param1=142590"/>
    <hyperlink ref="B121" r:id="rId67" display="http://www.ffbsportif.com/cadre/classif/classif_individuel.php?param1=22680"/>
    <hyperlink ref="B122" r:id="rId68" display="http://www.ffbsportif.com/cadre/classif/classif_individuel.php?param1=110833"/>
    <hyperlink ref="B123" r:id="rId69" display="http://www.ffbsportif.com/cadre/classif/classif_individuel.php?param1=11073"/>
    <hyperlink ref="B125" r:id="rId70" display="http://www.ffbsportif.com/cadre/classif/classif_individuel.php?param1=120580"/>
    <hyperlink ref="B127" r:id="rId71" display="http://www.ffbsportif.com/cadre/classif/classif_individuel.php?param1=111086"/>
    <hyperlink ref="B128" r:id="rId72" display="http://www.ffbsportif.com/cadre/classif/classif_individuel.php?param1=120584"/>
    <hyperlink ref="B129" r:id="rId73" display="http://www.ffbsportif.com/cadre/classif/classif_individuel.php?param1=22542"/>
    <hyperlink ref="B130" r:id="rId74" display="http://www.ffbsportif.com/cadre/classif/classif_individuel.php?param1=105224"/>
    <hyperlink ref="B131" r:id="rId75" display="http://www.ffbsportif.com/cadre/classif/classif_individuel.php?param1=109358"/>
    <hyperlink ref="B132" r:id="rId76" display="http://www.ffbsportif.com/cadre/classif/classif_individuel.php?param1=118210"/>
    <hyperlink ref="B134" r:id="rId77" display="http://www.ffbsportif.com/cadre/classif/classif_individuel.php?param1=147224"/>
    <hyperlink ref="B135" r:id="rId78" display="http://www.ffbsportif.com/cadre/classif/classif_individuel.php?param1=22653"/>
    <hyperlink ref="B137" r:id="rId79" display="http://www.ffbsportif.com/cadre/classif/classif_individuel.php?param1=22568"/>
    <hyperlink ref="B138" r:id="rId80" display="http://www.ffbsportif.com/cadre/classif/classif_individuel.php?param1=126425"/>
    <hyperlink ref="B140" r:id="rId81" display="http://www.ffbsportif.com/cadre/classif/classif_individuel.php?param1=138535"/>
    <hyperlink ref="B144" r:id="rId82" display="http://www.ffbsportif.com/cadre/classif/classif_individuel.php?param1=11295"/>
    <hyperlink ref="B147" r:id="rId83" display="http://www.ffbsportif.com/cadre/classif/classif_individuel.php?param1=22177"/>
    <hyperlink ref="B148" r:id="rId84" display="http://www.ffbsportif.com/cadre/classif/classif_individuel.php?param1=140675"/>
    <hyperlink ref="B149" r:id="rId85" display="http://www.ffbsportif.com/cadre/classif/classif_individuel.php?param1=105302"/>
    <hyperlink ref="B150" r:id="rId86" display="http://www.ffbsportif.com/cadre/classif/classif_individuel.php?param1=102135"/>
    <hyperlink ref="B151" r:id="rId87" display="http://www.ffbsportif.com/cadre/classif/classif_individuel.php?param1=135133"/>
    <hyperlink ref="B152" r:id="rId88" display="http://www.ffbsportif.com/cadre/classif/classif_individuel.php?param1=22683"/>
    <hyperlink ref="B153" r:id="rId89" display="http://www.ffbsportif.com/cadre/classif/classif_individuel.php?param1=22495"/>
    <hyperlink ref="B154" r:id="rId90" display="http://www.ffbsportif.com/cadre/classif/classif_individuel.php?param1=105180"/>
    <hyperlink ref="B155" r:id="rId91" display="http://www.ffbsportif.com/cadre/classif/classif_individuel.php?param1=22569"/>
    <hyperlink ref="B156" r:id="rId92" display="http://www.ffbsportif.com/cadre/classif/classif_individuel.php?param1=134908"/>
    <hyperlink ref="B157" r:id="rId93" display="http://www.ffbsportif.com/cadre/classif/classif_individuel.php?param1=102201"/>
    <hyperlink ref="B158" r:id="rId94" display="http://www.ffbsportif.com/cadre/classif/classif_individuel.php?param1=22507"/>
    <hyperlink ref="B159" r:id="rId95" display="http://www.ffbsportif.com/cadre/classif/classif_individuel.php?param1=13547"/>
    <hyperlink ref="B160" r:id="rId96" display="http://www.ffbsportif.com/cadre/classif/classif_individuel.php?param1=126431"/>
    <hyperlink ref="B161" r:id="rId97" display="http://www.ffbsportif.com/cadre/classif/classif_individuel.php?param1=112518"/>
    <hyperlink ref="B162" r:id="rId98" display="http://www.ffbsportif.com/cadre/classif/classif_individuel.php?param1=20623"/>
    <hyperlink ref="B165" r:id="rId99" display="http://www.ffbsportif.com/cadre/classif/classif_individuel.php?param1=126954"/>
    <hyperlink ref="B166" r:id="rId100" display="http://www.ffbsportif.com/cadre/classif/classif_individuel.php?param1=22738"/>
    <hyperlink ref="B168" r:id="rId101" display="http://www.ffbsportif.com/cadre/classif/classif_individuel.php?param1=102163"/>
    <hyperlink ref="B171" r:id="rId102" display="http://www.ffbsportif.com/cadre/classif/classif_individuel.php?param1=22739"/>
    <hyperlink ref="B172" r:id="rId103" display="http://www.ffbsportif.com/cadre/classif/classif_individuel.php?param1=145834"/>
    <hyperlink ref="B173" r:id="rId104" display="http://www.ffbsportif.com/cadre/classif/classif_individuel.php?param1=22741"/>
    <hyperlink ref="B174" r:id="rId105" display="http://www.ffbsportif.com/cadre/classif/classif_individuel.php?param1=22657"/>
    <hyperlink ref="B175" r:id="rId106" display="http://www.ffbsportif.com/cadre/classif/classif_individuel.php?param1=150102"/>
    <hyperlink ref="B176" r:id="rId107" display="http://www.ffbsportif.com/cadre/classif/classif_individuel.php?param1=22708"/>
    <hyperlink ref="B177" r:id="rId108" display="http://www.ffbsportif.com/cadre/classif/classif_individuel.php?param1=114394"/>
    <hyperlink ref="B181" r:id="rId109" display="http://www.ffbsportif.com/cadre/classif/classif_individuel.php?param1=22311"/>
    <hyperlink ref="B183" r:id="rId110" display="http://www.ffbsportif.com/cadre/classif/classif_individuel.php?param1=22686"/>
    <hyperlink ref="B184" r:id="rId111" display="http://www.ffbsportif.com/cadre/classif/classif_individuel.php?param1=123689"/>
    <hyperlink ref="B185" r:id="rId112" display="http://www.ffbsportif.com/cadre/classif/classif_individuel.php?param1=143314"/>
    <hyperlink ref="B186" r:id="rId113" display="http://www.ffbsportif.com/cadre/classif/classif_individuel.php?param1=102139"/>
    <hyperlink ref="B190" r:id="rId114" display="http://www.ffbsportif.com/cadre/classif/classif_individuel.php?param1=129320"/>
    <hyperlink ref="B191" r:id="rId115" display="http://www.ffbsportif.com/cadre/classif/classif_individuel.php?param1=120582"/>
    <hyperlink ref="B194" r:id="rId116" display="http://www.ffbsportif.com/cadre/classif/classif_individuel.php?param1=22499"/>
    <hyperlink ref="B195" r:id="rId117" display="http://www.ffbsportif.com/cadre/classif/classif_individuel.php?param1=142893"/>
    <hyperlink ref="B196" r:id="rId118" display="http://www.ffbsportif.com/cadre/classif/classif_individuel.php?param1=22726"/>
    <hyperlink ref="B197" r:id="rId119" display="http://www.ffbsportif.com/cadre/classif/classif_individuel.php?param1=22624"/>
    <hyperlink ref="B198" r:id="rId120" display="http://www.ffbsportif.com/cadre/classif/classif_individuel.php?param1=116297"/>
    <hyperlink ref="B199" r:id="rId121" display="http://www.ffbsportif.com/cadre/classif/classif_individuel.php?param1=123144"/>
    <hyperlink ref="B200" r:id="rId122" display="http://www.ffbsportif.com/cadre/classif/classif_individuel.php?param1=138673"/>
    <hyperlink ref="B201" r:id="rId123" display="http://www.ffbsportif.com/cadre/classif/classif_individuel.php?param1=22554"/>
    <hyperlink ref="B202" r:id="rId124" display="http://www.ffbsportif.com/cadre/classif/classif_individuel.php?param1=22509"/>
    <hyperlink ref="B203" r:id="rId125" display="http://www.ffbsportif.com/cadre/classif/classif_individuel.php?param1=22527"/>
    <hyperlink ref="B204" r:id="rId126" display="http://www.ffbsportif.com/cadre/classif/classif_individuel.php?param1=105352"/>
    <hyperlink ref="B207" r:id="rId127" display="http://www.ffbsportif.com/cadre/classif/classif_individuel.php?param1=22757"/>
    <hyperlink ref="B208" r:id="rId128" display="http://www.ffbsportif.com/cadre/classif/classif_individuel.php?param1=22511"/>
    <hyperlink ref="B214" r:id="rId129" display="http://www.ffbsportif.com/cadre/classif/classif_individuel.php?param1=15056"/>
    <hyperlink ref="B215" r:id="rId130" display="http://www.ffbsportif.com/cadre/classif/classif_individuel.php?param1=123140"/>
    <hyperlink ref="B216" r:id="rId131" display="http://www.ffbsportif.com/cadre/classif/classif_individuel.php?param1=102140"/>
    <hyperlink ref="B220" r:id="rId132" display="http://www.ffbsportif.com/cadre/classif/classif_individuel.php?param1=149654"/>
    <hyperlink ref="B222" r:id="rId133" display="http://www.ffbsportif.com/cadre/classif/classif_individuel.php?param1=32456"/>
    <hyperlink ref="B224" r:id="rId134" display="http://www.ffbsportif.com/cadre/classif/classif_individuel.php?param1=22665"/>
    <hyperlink ref="B225" r:id="rId135" display="http://www.ffbsportif.com/cadre/classif/classif_individuel.php?param1=102173"/>
    <hyperlink ref="B227" r:id="rId136" display="http://www.ffbsportif.com/cadre/classif/classif_individuel.php?param1=22576"/>
    <hyperlink ref="B231" r:id="rId137" display="http://www.ffbsportif.com/cadre/classif/classif_individuel.php?param1=118218"/>
    <hyperlink ref="B232" r:id="rId138" display="http://www.ffbsportif.com/cadre/classif/classif_individuel.php?param1=22821"/>
    <hyperlink ref="B233" r:id="rId139" display="http://www.ffbsportif.com/cadre/classif/classif_individuel.php?param1=22562"/>
    <hyperlink ref="B235" r:id="rId140" display="http://www.ffbsportif.com/cadre/classif/classif_individuel.php?param1=129502"/>
    <hyperlink ref="B9" r:id="rId141" display="http://www.ffbsportif.com/cadre/classif/classif_individuel.php?param1=111166"/>
    <hyperlink ref="B11" r:id="rId142" display="http://www.ffbsportif.com/cadre/classif/classif_individuel.php?param1=14605"/>
    <hyperlink ref="B12" r:id="rId143" display="http://www.ffbsportif.com/cadre/classif/classif_individuel.php?param1=12452"/>
    <hyperlink ref="B14" r:id="rId144" display="http://www.ffbsportif.com/cadre/classif/classif_individuel.php?param1=128696"/>
    <hyperlink ref="B15" r:id="rId145" display="http://www.ffbsportif.com/cadre/classif/classif_individuel.php?param1=14601"/>
    <hyperlink ref="B16" r:id="rId146" display="http://www.ffbsportif.com/cadre/classif/classif_individuel.php?param1=14911"/>
    <hyperlink ref="B17" r:id="rId147" display="http://www.ffbsportif.com/cadre/classif/classif_individuel.php?param1=14911"/>
    <hyperlink ref="B22" r:id="rId148" display="http://www.ffbsportif.com/cadre/classif/classif_individuel.php?param1=14366"/>
    <hyperlink ref="B23" r:id="rId149" display="http://www.ffbsportif.com/cadre/classif/classif_individuel.php?param1=14400"/>
    <hyperlink ref="B27" r:id="rId150" display="http://www.ffbsportif.com/cadre/classif/classif_individuel.php?param1=116786"/>
    <hyperlink ref="B32" r:id="rId151" display="http://www.ffbsportif.com/cadre/classif/classif_individuel.php?param1=126511"/>
    <hyperlink ref="B34" r:id="rId152" display="http://www.ffbsportif.com/cadre/classif/classif_individuel.php?param1=147562"/>
    <hyperlink ref="B39" r:id="rId153" display="http://www.ffbsportif.com/cadre/classif/classif_individuel.php?param1=14655"/>
    <hyperlink ref="B41" r:id="rId154" display="http://www.ffbsportif.com/cadre/classif/classif_individuel.php?param1=14600"/>
    <hyperlink ref="B42" r:id="rId155" display="http://www.ffbsportif.com/cadre/classif/classif_individuel.php?param1=102286"/>
    <hyperlink ref="B43" r:id="rId156" display="http://www.ffbsportif.com/cadre/classif/classif_individuel.php?param1=149947"/>
    <hyperlink ref="B50" r:id="rId157" display="http://www.ffbsportif.com/cadre/classif/classif_individuel.php?param1=128694"/>
    <hyperlink ref="B54" r:id="rId158" display="http://www.ffbsportif.com/cadre/classif/classif_individuel.php?param1=22781"/>
    <hyperlink ref="B55" r:id="rId159" display="http://www.ffbsportif.com/cadre/classif/classif_individuel.php?param1=108952"/>
    <hyperlink ref="B56" r:id="rId160" display="http://www.ffbsportif.com/cadre/classif/classif_individuel.php?param1=155097"/>
    <hyperlink ref="B57" r:id="rId161" display="http://www.ffbsportif.com/cadre/classif/classif_individuel.php?param1=137944"/>
    <hyperlink ref="B59" r:id="rId162" display="http://www.ffbsportif.com/cadre/classif/classif_individuel.php?param1=22782"/>
    <hyperlink ref="B67" r:id="rId163" display="http://www.ffbsportif.com/cadre/classif/classif_individuel.php?param1=144896"/>
    <hyperlink ref="B71" r:id="rId164" display="http://www.ffbsportif.com/cadre/classif/classif_individuel.php?param1=16878"/>
    <hyperlink ref="B72" r:id="rId165" display="http://www.ffbsportif.com/cadre/classif/classif_individuel.php?param1=16878"/>
    <hyperlink ref="B76" r:id="rId166" display="http://www.ffbsportif.com/cadre/classif/classif_individuel.php?param1=22997"/>
    <hyperlink ref="B77" r:id="rId167" display="http://www.ffbsportif.com/cadre/classif/classif_individuel.php?param1=16778"/>
    <hyperlink ref="B78" r:id="rId168" display="http://www.ffbsportif.com/cadre/classif/classif_individuel.php?param1=14562"/>
    <hyperlink ref="B79" r:id="rId169" display="http://www.ffbsportif.com/cadre/classif/classif_individuel.php?param1=20695"/>
    <hyperlink ref="B80" r:id="rId170" display="http://www.ffbsportif.com/cadre/classif/classif_individuel.php?param1=16549"/>
    <hyperlink ref="B87" r:id="rId171" display="http://www.ffbsportif.com/cadre/classif/classif_individuel.php?param1=14637"/>
    <hyperlink ref="B88" r:id="rId172" display="http://www.ffbsportif.com/cadre/classif/classif_individuel.php?param1=14499"/>
    <hyperlink ref="B89" r:id="rId173" display="http://www.ffbsportif.com/cadre/classif/classif_individuel.php?param1=13007"/>
    <hyperlink ref="B94" r:id="rId174" display="http://www.ffbsportif.com/cadre/classif/classif_individuel.php?param1=117765"/>
    <hyperlink ref="B97" r:id="rId175" display="http://www.ffbsportif.com/cadre/classif/classif_individuel.php?param1=130518"/>
    <hyperlink ref="B99" r:id="rId176" display="http://www.ffbsportif.com/cadre/classif/classif_individuel.php?param1=127984"/>
    <hyperlink ref="B100" r:id="rId177" display="http://www.ffbsportif.com/cadre/classif/classif_individuel.php?param1=142215"/>
    <hyperlink ref="B101" r:id="rId178" display="http://www.ffbsportif.com/cadre/classif/classif_individuel.php?param1=14474"/>
    <hyperlink ref="B102" r:id="rId179" display="http://www.ffbsportif.com/cadre/classif/classif_individuel.php?param1=108996"/>
    <hyperlink ref="B106" r:id="rId180" display="http://www.ffbsportif.com/cadre/classif/classif_individuel.php?param1=14504"/>
    <hyperlink ref="B107" r:id="rId181" display="http://www.ffbsportif.com/cadre/classif/classif_individuel.php?param1=14404"/>
    <hyperlink ref="B111" r:id="rId182" display="http://www.ffbsportif.com/cadre/classif/classif_individuel.php?param1=147326"/>
    <hyperlink ref="B113" r:id="rId183" display="http://www.ffbsportif.com/cadre/classif/classif_individuel.php?param1=22615"/>
    <hyperlink ref="B114" r:id="rId184" display="http://www.ffbsportif.com/cadre/classif/classif_individuel.php?param1=13158"/>
    <hyperlink ref="B116" r:id="rId185" display="http://www.ffbsportif.com/cadre/classif/classif_individuel.php?param1=131575"/>
    <hyperlink ref="B119" r:id="rId186" display="http://www.ffbsportif.com/cadre/classif/classif_individuel.php?param1=14384"/>
    <hyperlink ref="B120" r:id="rId187" display="http://www.ffbsportif.com/cadre/classif/classif_individuel.php?param1=14541"/>
    <hyperlink ref="B124" r:id="rId188" display="http://www.ffbsportif.com/cadre/classif/classif_individuel.php?param1=14428"/>
    <hyperlink ref="B126" r:id="rId189" display="http://www.ffbsportif.com/cadre/classif/classif_individuel.php?param1=130239"/>
    <hyperlink ref="B133" r:id="rId190" display="http://www.ffbsportif.com/cadre/classif/classif_individuel.php?param1=14445"/>
    <hyperlink ref="B136" r:id="rId191" display="http://www.ffbsportif.com/cadre/classif/classif_individuel.php?param1=138033"/>
    <hyperlink ref="B139" r:id="rId192" display="http://www.ffbsportif.com/cadre/classif/classif_individuel.php?param1=108950"/>
    <hyperlink ref="B141" r:id="rId193" display="http://www.ffbsportif.com/cadre/classif/classif_individuel.php?param1=123557"/>
    <hyperlink ref="B142" r:id="rId194" display="http://www.ffbsportif.com/cadre/classif/classif_individuel.php?param1=14546"/>
    <hyperlink ref="B143" r:id="rId195" display="http://www.ffbsportif.com/cadre/classif/classif_individuel.php?param1=20139"/>
    <hyperlink ref="B145" r:id="rId196" display="http://www.ffbsportif.com/cadre/classif/classif_individuel.php?param1=13407"/>
    <hyperlink ref="B146" r:id="rId197" display="http://www.ffbsportif.com/cadre/classif/classif_individuel.php?param1=113368"/>
    <hyperlink ref="B163" r:id="rId198" display="http://www.ffbsportif.com/cadre/classif/classif_individuel.php?param1=126486"/>
    <hyperlink ref="B164" r:id="rId199" display="http://www.ffbsportif.com/cadre/classif/classif_individuel.php?param1=22210"/>
    <hyperlink ref="B167" r:id="rId200" display="http://www.ffbsportif.com/cadre/classif/classif_individuel.php?param1=147357"/>
    <hyperlink ref="B169" r:id="rId201" display="http://www.ffbsportif.com/cadre/classif/classif_individuel.php?param1=14372"/>
    <hyperlink ref="B170" r:id="rId202" display="http://www.ffbsportif.com/cadre/classif/classif_individuel.php?param1=14410"/>
    <hyperlink ref="B178" r:id="rId203" display="http://www.ffbsportif.com/cadre/classif/classif_individuel.php?param1=102275"/>
    <hyperlink ref="B179" r:id="rId204" display="http://www.ffbsportif.com/cadre/classif/classif_individuel.php?param1=14442"/>
    <hyperlink ref="B180" r:id="rId205" display="http://www.ffbsportif.com/cadre/classif/classif_individuel.php?param1=102288"/>
    <hyperlink ref="B182" r:id="rId206" display="http://www.ffbsportif.com/cadre/classif/classif_individuel.php?param1=14951"/>
    <hyperlink ref="B187" r:id="rId207" display="http://www.ffbsportif.com/cadre/classif/classif_individuel.php?param1=14535"/>
    <hyperlink ref="B188" r:id="rId208" display="http://www.ffbsportif.com/cadre/classif/classif_individuel.php?param1=14456"/>
    <hyperlink ref="B189" r:id="rId209" display="http://www.ffbsportif.com/cadre/classif/classif_individuel.php?param1=15238"/>
    <hyperlink ref="B192" r:id="rId210" display="http://www.ffbsportif.com/cadre/classif/classif_individuel.php?param1=108932"/>
    <hyperlink ref="B193" r:id="rId211" display="http://www.ffbsportif.com/cadre/classif/classif_individuel.php?param1=14426"/>
    <hyperlink ref="B205" r:id="rId212" display="http://www.ffbsportif.com/cadre/classif/classif_individuel.php?param1=22385"/>
    <hyperlink ref="B206" r:id="rId213" display="http://www.ffbsportif.com/cadre/classif/classif_individuel.php?param1=108852"/>
    <hyperlink ref="B209" r:id="rId214" display="http://www.ffbsportif.com/cadre/classif/classif_individuel.php?param1=14391"/>
    <hyperlink ref="B210" r:id="rId215" display="http://www.ffbsportif.com/cadre/classif/classif_individuel.php?param1=14414"/>
    <hyperlink ref="B211" r:id="rId216" display="http://www.ffbsportif.com/cadre/classif/classif_individuel.php?param1=14522"/>
    <hyperlink ref="B212" r:id="rId217" display="http://www.ffbsportif.com/cadre/classif/classif_individuel.php?param1=108410"/>
    <hyperlink ref="B213" r:id="rId218" display="http://www.ffbsportif.com/cadre/classif/classif_individuel.php?param1=148608"/>
    <hyperlink ref="B217" r:id="rId219" display="http://www.ffbsportif.com/cadre/classif/classif_individuel.php?param1=14552"/>
    <hyperlink ref="B218" r:id="rId220" display="http://www.ffbsportif.com/cadre/classif/classif_individuel.php?param1=11472"/>
    <hyperlink ref="B219" r:id="rId221" display="http://www.ffbsportif.com/cadre/classif/classif_individuel.php?param1=113386"/>
    <hyperlink ref="B221" r:id="rId222" display="http://www.ffbsportif.com/cadre/classif/classif_individuel.php?param1=128703"/>
    <hyperlink ref="B223" r:id="rId223" display="http://www.ffbsportif.com/cadre/classif/classif_individuel.php?param1=14514"/>
    <hyperlink ref="B226" r:id="rId224" display="http://www.ffbsportif.com/cadre/classif/classif_individuel.php?param1=14481"/>
    <hyperlink ref="B228" r:id="rId225" display="http://www.ffbsportif.com/cadre/classif/classif_individuel.php?param1=14468"/>
    <hyperlink ref="B229" r:id="rId226" display="http://www.ffbsportif.com/cadre/classif/classif_individuel.php?param1=15379"/>
    <hyperlink ref="B230" r:id="rId227" display="http://www.ffbsportif.com/cadre/classif/classif_individuel.php?param1=20086"/>
    <hyperlink ref="B234" r:id="rId228" display="http://www.ffbsportif.com/cadre/classif/classif_individuel.php?param1=14430"/>
    <hyperlink ref="B236" r:id="rId229" display="http://www.ffbsportif.com/cadre/classif/classif_individuel.php?param1=14453"/>
    <hyperlink ref="L220" r:id="rId230"/>
  </hyperlinks>
  <pageMargins left="0.7" right="0.7" top="0.75" bottom="0.75" header="0.3" footer="0.3"/>
  <pageSetup paperSize="9" orientation="portrait" r:id="rId231"/>
  <drawing r:id="rId2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395"/>
  <sheetViews>
    <sheetView zoomScale="84" zoomScaleNormal="84" workbookViewId="0">
      <selection activeCell="F24" sqref="F24"/>
    </sheetView>
  </sheetViews>
  <sheetFormatPr baseColWidth="10" defaultRowHeight="15" x14ac:dyDescent="0.25"/>
  <cols>
    <col min="1" max="1" width="6.140625" style="9" customWidth="1"/>
    <col min="2" max="2" width="22.140625" style="9" customWidth="1"/>
    <col min="3" max="7" width="11.42578125" style="7"/>
    <col min="8" max="8" width="36.28515625" style="9" customWidth="1"/>
    <col min="9" max="9" width="11.42578125" style="7"/>
    <col min="10" max="16384" width="11.42578125" style="9"/>
  </cols>
  <sheetData>
    <row r="1" spans="1:15" x14ac:dyDescent="0.25">
      <c r="B1" s="8" t="s">
        <v>434</v>
      </c>
      <c r="C1" s="8" t="s">
        <v>535</v>
      </c>
      <c r="H1" s="7"/>
      <c r="I1" s="93" t="s">
        <v>192</v>
      </c>
      <c r="J1" s="95" t="s">
        <v>434</v>
      </c>
      <c r="K1" s="95" t="s">
        <v>228</v>
      </c>
      <c r="L1" s="95" t="s">
        <v>194</v>
      </c>
      <c r="M1" s="95" t="s">
        <v>202</v>
      </c>
      <c r="N1" s="95" t="s">
        <v>191</v>
      </c>
      <c r="O1" s="95" t="s">
        <v>724</v>
      </c>
    </row>
    <row r="2" spans="1:15" x14ac:dyDescent="0.25">
      <c r="B2" s="8" t="s">
        <v>228</v>
      </c>
      <c r="C2" s="8" t="s">
        <v>536</v>
      </c>
      <c r="E2" s="132" t="s">
        <v>537</v>
      </c>
      <c r="F2" s="133"/>
      <c r="G2" s="8" t="s">
        <v>202</v>
      </c>
      <c r="H2" s="8" t="s">
        <v>538</v>
      </c>
      <c r="I2" s="95" t="s">
        <v>444</v>
      </c>
      <c r="J2" s="94">
        <v>0</v>
      </c>
      <c r="K2" s="94">
        <v>3</v>
      </c>
      <c r="L2" s="94">
        <v>10</v>
      </c>
      <c r="M2" s="94">
        <v>27</v>
      </c>
      <c r="N2" s="94">
        <v>17</v>
      </c>
      <c r="O2" s="95">
        <f>SUM(J2:N2)</f>
        <v>57</v>
      </c>
    </row>
    <row r="3" spans="1:15" x14ac:dyDescent="0.25">
      <c r="B3" s="8" t="s">
        <v>194</v>
      </c>
      <c r="C3" s="8" t="s">
        <v>539</v>
      </c>
      <c r="G3" s="8" t="s">
        <v>191</v>
      </c>
      <c r="H3" s="8" t="s">
        <v>540</v>
      </c>
      <c r="I3" s="95" t="s">
        <v>442</v>
      </c>
      <c r="J3" s="94">
        <v>1</v>
      </c>
      <c r="K3" s="94">
        <v>4</v>
      </c>
      <c r="L3" s="94">
        <v>17</v>
      </c>
      <c r="M3" s="94">
        <v>34</v>
      </c>
      <c r="N3" s="94">
        <v>35</v>
      </c>
      <c r="O3" s="95">
        <f>SUM(J3:N3)</f>
        <v>91</v>
      </c>
    </row>
    <row r="4" spans="1:15" x14ac:dyDescent="0.25">
      <c r="I4" s="95" t="s">
        <v>723</v>
      </c>
      <c r="J4" s="95">
        <f t="shared" ref="J4:O4" si="0">J2+J3</f>
        <v>1</v>
      </c>
      <c r="K4" s="95">
        <f t="shared" si="0"/>
        <v>7</v>
      </c>
      <c r="L4" s="95">
        <f t="shared" si="0"/>
        <v>27</v>
      </c>
      <c r="M4" s="95">
        <f t="shared" si="0"/>
        <v>61</v>
      </c>
      <c r="N4" s="95">
        <f t="shared" si="0"/>
        <v>52</v>
      </c>
      <c r="O4" s="95">
        <f t="shared" si="0"/>
        <v>148</v>
      </c>
    </row>
    <row r="5" spans="1:15" x14ac:dyDescent="0.25">
      <c r="D5" s="29" t="s">
        <v>728</v>
      </c>
    </row>
    <row r="6" spans="1:15" ht="18.75" x14ac:dyDescent="0.25">
      <c r="B6" s="10" t="s">
        <v>722</v>
      </c>
    </row>
    <row r="7" spans="1:15" ht="15.75" customHeight="1" x14ac:dyDescent="0.25">
      <c r="B7" s="110" t="s">
        <v>1</v>
      </c>
      <c r="C7" s="110" t="s">
        <v>186</v>
      </c>
      <c r="D7" s="110" t="s">
        <v>187</v>
      </c>
      <c r="E7" s="110" t="s">
        <v>188</v>
      </c>
      <c r="F7" s="110" t="s">
        <v>189</v>
      </c>
      <c r="G7" s="110" t="s">
        <v>431</v>
      </c>
      <c r="H7" s="110" t="s">
        <v>190</v>
      </c>
      <c r="I7" s="110" t="s">
        <v>443</v>
      </c>
      <c r="K7" s="130" t="s">
        <v>721</v>
      </c>
      <c r="L7" s="131"/>
      <c r="M7" s="131"/>
      <c r="N7" s="131"/>
    </row>
    <row r="8" spans="1:15" ht="15" customHeight="1" x14ac:dyDescent="0.25">
      <c r="A8" s="9">
        <v>1</v>
      </c>
      <c r="B8" s="30" t="s">
        <v>110</v>
      </c>
      <c r="C8" s="31" t="s">
        <v>191</v>
      </c>
      <c r="D8" s="31">
        <v>1</v>
      </c>
      <c r="E8" s="31" t="s">
        <v>192</v>
      </c>
      <c r="F8" s="31">
        <v>0.46</v>
      </c>
      <c r="G8" s="32">
        <f t="shared" ref="G8:G71" si="1">IF(C8&lt;B$3,"",F8/0.89)</f>
        <v>0.5168539325842697</v>
      </c>
      <c r="H8" s="33" t="s">
        <v>193</v>
      </c>
      <c r="I8" s="34" t="s">
        <v>442</v>
      </c>
    </row>
    <row r="9" spans="1:15" ht="15" customHeight="1" x14ac:dyDescent="0.25">
      <c r="A9" s="9">
        <v>2</v>
      </c>
      <c r="B9" s="35" t="s">
        <v>45</v>
      </c>
      <c r="C9" s="36" t="s">
        <v>194</v>
      </c>
      <c r="D9" s="36">
        <v>1</v>
      </c>
      <c r="E9" s="36" t="s">
        <v>192</v>
      </c>
      <c r="F9" s="36">
        <v>1.73</v>
      </c>
      <c r="G9" s="37">
        <f t="shared" si="1"/>
        <v>1.943820224719101</v>
      </c>
      <c r="H9" s="38" t="s">
        <v>195</v>
      </c>
      <c r="I9" s="39" t="s">
        <v>442</v>
      </c>
    </row>
    <row r="10" spans="1:15" ht="15" hidden="1" customHeight="1" x14ac:dyDescent="0.25">
      <c r="A10" s="9">
        <v>3</v>
      </c>
      <c r="B10" s="40" t="s">
        <v>541</v>
      </c>
      <c r="C10" s="41" t="s">
        <v>202</v>
      </c>
      <c r="D10" s="41">
        <v>0</v>
      </c>
      <c r="E10" s="42" t="s">
        <v>446</v>
      </c>
      <c r="F10" s="41">
        <v>0.76</v>
      </c>
      <c r="G10" s="50">
        <f t="shared" si="1"/>
        <v>0.8539325842696629</v>
      </c>
      <c r="H10" s="43" t="s">
        <v>368</v>
      </c>
      <c r="I10" s="44" t="s">
        <v>593</v>
      </c>
    </row>
    <row r="11" spans="1:15" ht="15" hidden="1" customHeight="1" x14ac:dyDescent="0.25">
      <c r="A11" s="9">
        <v>4</v>
      </c>
      <c r="B11" s="45" t="s">
        <v>338</v>
      </c>
      <c r="C11" s="46" t="s">
        <v>202</v>
      </c>
      <c r="D11" s="46">
        <v>1</v>
      </c>
      <c r="E11" s="47" t="s">
        <v>446</v>
      </c>
      <c r="F11" s="46">
        <v>0.9</v>
      </c>
      <c r="G11" s="51">
        <f t="shared" si="1"/>
        <v>1.0112359550561798</v>
      </c>
      <c r="H11" s="48" t="s">
        <v>339</v>
      </c>
      <c r="I11" s="49" t="s">
        <v>593</v>
      </c>
    </row>
    <row r="12" spans="1:15" ht="15" hidden="1" customHeight="1" x14ac:dyDescent="0.25">
      <c r="A12" s="9">
        <v>5</v>
      </c>
      <c r="B12" s="40" t="s">
        <v>542</v>
      </c>
      <c r="C12" s="41" t="s">
        <v>191</v>
      </c>
      <c r="D12" s="41">
        <v>1</v>
      </c>
      <c r="E12" s="42" t="s">
        <v>446</v>
      </c>
      <c r="F12" s="41">
        <v>0.49</v>
      </c>
      <c r="G12" s="50">
        <f t="shared" si="1"/>
        <v>0.550561797752809</v>
      </c>
      <c r="H12" s="43" t="s">
        <v>356</v>
      </c>
      <c r="I12" s="44" t="s">
        <v>593</v>
      </c>
    </row>
    <row r="13" spans="1:15" ht="15" hidden="1" customHeight="1" x14ac:dyDescent="0.25">
      <c r="A13" s="9">
        <v>6</v>
      </c>
      <c r="B13" s="45" t="s">
        <v>131</v>
      </c>
      <c r="C13" s="46" t="s">
        <v>194</v>
      </c>
      <c r="D13" s="46">
        <v>1</v>
      </c>
      <c r="E13" s="46" t="s">
        <v>192</v>
      </c>
      <c r="F13" s="46">
        <v>1.86</v>
      </c>
      <c r="G13" s="51">
        <f t="shared" si="1"/>
        <v>2.0898876404494384</v>
      </c>
      <c r="H13" s="48" t="s">
        <v>340</v>
      </c>
      <c r="I13" s="49" t="s">
        <v>593</v>
      </c>
    </row>
    <row r="14" spans="1:15" ht="15" customHeight="1" x14ac:dyDescent="0.25">
      <c r="A14" s="9">
        <v>7</v>
      </c>
      <c r="B14" s="30" t="s">
        <v>201</v>
      </c>
      <c r="C14" s="31" t="s">
        <v>202</v>
      </c>
      <c r="D14" s="31">
        <v>1</v>
      </c>
      <c r="E14" s="31" t="s">
        <v>203</v>
      </c>
      <c r="F14" s="31">
        <v>0.89</v>
      </c>
      <c r="G14" s="32">
        <f t="shared" si="1"/>
        <v>1</v>
      </c>
      <c r="H14" s="33" t="s">
        <v>193</v>
      </c>
      <c r="I14" s="34" t="s">
        <v>442</v>
      </c>
    </row>
    <row r="15" spans="1:15" ht="15" customHeight="1" x14ac:dyDescent="0.25">
      <c r="A15" s="9">
        <v>8</v>
      </c>
      <c r="B15" s="35" t="s">
        <v>75</v>
      </c>
      <c r="C15" s="36" t="s">
        <v>202</v>
      </c>
      <c r="D15" s="36">
        <v>1</v>
      </c>
      <c r="E15" s="36" t="s">
        <v>192</v>
      </c>
      <c r="F15" s="36">
        <v>0.91</v>
      </c>
      <c r="G15" s="37">
        <f t="shared" si="1"/>
        <v>1.0224719101123596</v>
      </c>
      <c r="H15" s="38" t="s">
        <v>204</v>
      </c>
      <c r="I15" s="39" t="s">
        <v>442</v>
      </c>
    </row>
    <row r="16" spans="1:15" ht="15" customHeight="1" x14ac:dyDescent="0.25">
      <c r="A16" s="9">
        <v>9</v>
      </c>
      <c r="B16" s="30" t="s">
        <v>92</v>
      </c>
      <c r="C16" s="31" t="s">
        <v>191</v>
      </c>
      <c r="D16" s="31">
        <v>1</v>
      </c>
      <c r="E16" s="31" t="s">
        <v>203</v>
      </c>
      <c r="F16" s="31">
        <v>0.73</v>
      </c>
      <c r="G16" s="32">
        <f t="shared" si="1"/>
        <v>0.8202247191011236</v>
      </c>
      <c r="H16" s="33" t="s">
        <v>200</v>
      </c>
      <c r="I16" s="34" t="s">
        <v>442</v>
      </c>
    </row>
    <row r="17" spans="1:9" ht="15" customHeight="1" x14ac:dyDescent="0.25">
      <c r="A17" s="9">
        <v>10</v>
      </c>
      <c r="B17" s="35" t="s">
        <v>449</v>
      </c>
      <c r="C17" s="36" t="s">
        <v>191</v>
      </c>
      <c r="D17" s="36">
        <v>1</v>
      </c>
      <c r="E17" s="52" t="s">
        <v>433</v>
      </c>
      <c r="F17" s="36">
        <v>0.68</v>
      </c>
      <c r="G17" s="37">
        <f t="shared" si="1"/>
        <v>0.76404494382022481</v>
      </c>
      <c r="H17" s="38" t="s">
        <v>231</v>
      </c>
      <c r="I17" s="39" t="s">
        <v>442</v>
      </c>
    </row>
    <row r="18" spans="1:9" ht="15" hidden="1" customHeight="1" x14ac:dyDescent="0.25">
      <c r="A18" s="9">
        <v>11</v>
      </c>
      <c r="B18" s="40" t="s">
        <v>183</v>
      </c>
      <c r="C18" s="41" t="s">
        <v>191</v>
      </c>
      <c r="D18" s="41">
        <v>1</v>
      </c>
      <c r="E18" s="41" t="s">
        <v>192</v>
      </c>
      <c r="F18" s="41">
        <v>0.45</v>
      </c>
      <c r="G18" s="50">
        <f t="shared" si="1"/>
        <v>0.5056179775280899</v>
      </c>
      <c r="H18" s="43" t="s">
        <v>543</v>
      </c>
      <c r="I18" s="44" t="s">
        <v>593</v>
      </c>
    </row>
    <row r="19" spans="1:9" ht="15" customHeight="1" x14ac:dyDescent="0.25">
      <c r="A19" s="9">
        <v>12</v>
      </c>
      <c r="B19" s="35" t="s">
        <v>60</v>
      </c>
      <c r="C19" s="36" t="s">
        <v>194</v>
      </c>
      <c r="D19" s="36">
        <v>0</v>
      </c>
      <c r="E19" s="36" t="s">
        <v>203</v>
      </c>
      <c r="F19" s="36">
        <v>1.24</v>
      </c>
      <c r="G19" s="37">
        <f t="shared" si="1"/>
        <v>1.3932584269662922</v>
      </c>
      <c r="H19" s="38" t="s">
        <v>206</v>
      </c>
      <c r="I19" s="39" t="s">
        <v>442</v>
      </c>
    </row>
    <row r="20" spans="1:9" ht="15" hidden="1" customHeight="1" x14ac:dyDescent="0.25">
      <c r="A20" s="9">
        <v>13</v>
      </c>
      <c r="B20" s="40" t="s">
        <v>350</v>
      </c>
      <c r="C20" s="41" t="s">
        <v>202</v>
      </c>
      <c r="D20" s="41">
        <v>1</v>
      </c>
      <c r="E20" s="42" t="s">
        <v>432</v>
      </c>
      <c r="F20" s="41">
        <v>1.1599999999999999</v>
      </c>
      <c r="G20" s="50">
        <f t="shared" si="1"/>
        <v>1.3033707865168538</v>
      </c>
      <c r="H20" s="43" t="s">
        <v>351</v>
      </c>
      <c r="I20" s="44" t="s">
        <v>593</v>
      </c>
    </row>
    <row r="21" spans="1:9" ht="15" hidden="1" customHeight="1" x14ac:dyDescent="0.25">
      <c r="A21" s="9">
        <v>14</v>
      </c>
      <c r="B21" s="45" t="s">
        <v>544</v>
      </c>
      <c r="C21" s="46" t="s">
        <v>202</v>
      </c>
      <c r="D21" s="46">
        <v>1</v>
      </c>
      <c r="E21" s="47" t="s">
        <v>430</v>
      </c>
      <c r="F21" s="46">
        <v>1.1299999999999999</v>
      </c>
      <c r="G21" s="51">
        <f t="shared" si="1"/>
        <v>1.2696629213483144</v>
      </c>
      <c r="H21" s="48" t="s">
        <v>339</v>
      </c>
      <c r="I21" s="49" t="s">
        <v>593</v>
      </c>
    </row>
    <row r="22" spans="1:9" ht="15" hidden="1" customHeight="1" x14ac:dyDescent="0.25">
      <c r="A22" s="9">
        <v>15</v>
      </c>
      <c r="B22" s="40" t="s">
        <v>352</v>
      </c>
      <c r="C22" s="41" t="s">
        <v>228</v>
      </c>
      <c r="D22" s="41">
        <v>1</v>
      </c>
      <c r="E22" s="42" t="s">
        <v>432</v>
      </c>
      <c r="F22" s="41">
        <v>3.66</v>
      </c>
      <c r="G22" s="50" t="str">
        <f t="shared" si="1"/>
        <v/>
      </c>
      <c r="H22" s="43" t="s">
        <v>351</v>
      </c>
      <c r="I22" s="44" t="s">
        <v>593</v>
      </c>
    </row>
    <row r="23" spans="1:9" ht="15" hidden="1" customHeight="1" x14ac:dyDescent="0.25">
      <c r="A23" s="9">
        <v>16</v>
      </c>
      <c r="B23" s="45" t="s">
        <v>545</v>
      </c>
      <c r="C23" s="46" t="s">
        <v>191</v>
      </c>
      <c r="D23" s="46">
        <v>1</v>
      </c>
      <c r="E23" s="46" t="s">
        <v>192</v>
      </c>
      <c r="F23" s="46">
        <v>0.46</v>
      </c>
      <c r="G23" s="51">
        <f t="shared" si="1"/>
        <v>0.5168539325842697</v>
      </c>
      <c r="H23" s="48" t="s">
        <v>351</v>
      </c>
      <c r="I23" s="49" t="s">
        <v>593</v>
      </c>
    </row>
    <row r="24" spans="1:9" ht="15" customHeight="1" x14ac:dyDescent="0.25">
      <c r="A24" s="9">
        <v>17</v>
      </c>
      <c r="B24" s="30" t="s">
        <v>450</v>
      </c>
      <c r="C24" s="31" t="s">
        <v>202</v>
      </c>
      <c r="D24" s="31">
        <v>1</v>
      </c>
      <c r="E24" s="31" t="s">
        <v>432</v>
      </c>
      <c r="F24" s="31">
        <v>1.21</v>
      </c>
      <c r="G24" s="32">
        <f t="shared" si="1"/>
        <v>1.3595505617977528</v>
      </c>
      <c r="H24" s="33" t="s">
        <v>225</v>
      </c>
      <c r="I24" s="34" t="s">
        <v>442</v>
      </c>
    </row>
    <row r="25" spans="1:9" ht="15" customHeight="1" x14ac:dyDescent="0.25">
      <c r="A25" s="9">
        <v>18</v>
      </c>
      <c r="B25" s="35" t="s">
        <v>207</v>
      </c>
      <c r="C25" s="36" t="s">
        <v>191</v>
      </c>
      <c r="D25" s="36">
        <v>1</v>
      </c>
      <c r="E25" s="36" t="s">
        <v>432</v>
      </c>
      <c r="F25" s="36">
        <v>0.7</v>
      </c>
      <c r="G25" s="37">
        <f t="shared" si="1"/>
        <v>0.78651685393258419</v>
      </c>
      <c r="H25" s="38" t="s">
        <v>451</v>
      </c>
      <c r="I25" s="39" t="s">
        <v>442</v>
      </c>
    </row>
    <row r="26" spans="1:9" ht="15" customHeight="1" x14ac:dyDescent="0.25">
      <c r="A26" s="9">
        <v>19</v>
      </c>
      <c r="B26" s="30" t="s">
        <v>452</v>
      </c>
      <c r="C26" s="31" t="s">
        <v>194</v>
      </c>
      <c r="D26" s="31">
        <v>1</v>
      </c>
      <c r="E26" s="31" t="s">
        <v>433</v>
      </c>
      <c r="F26" s="31">
        <v>2.0299999999999998</v>
      </c>
      <c r="G26" s="32">
        <f t="shared" si="1"/>
        <v>2.280898876404494</v>
      </c>
      <c r="H26" s="33" t="s">
        <v>206</v>
      </c>
      <c r="I26" s="34" t="s">
        <v>442</v>
      </c>
    </row>
    <row r="27" spans="1:9" ht="15" customHeight="1" x14ac:dyDescent="0.25">
      <c r="A27" s="9">
        <v>20</v>
      </c>
      <c r="B27" s="35" t="s">
        <v>453</v>
      </c>
      <c r="C27" s="36" t="s">
        <v>194</v>
      </c>
      <c r="D27" s="36">
        <v>1</v>
      </c>
      <c r="E27" s="52" t="s">
        <v>192</v>
      </c>
      <c r="F27" s="36">
        <v>2.06</v>
      </c>
      <c r="G27" s="37">
        <f t="shared" si="1"/>
        <v>2.3146067415730336</v>
      </c>
      <c r="H27" s="38" t="s">
        <v>223</v>
      </c>
      <c r="I27" s="39" t="s">
        <v>442</v>
      </c>
    </row>
    <row r="28" spans="1:9" ht="15" customHeight="1" x14ac:dyDescent="0.25">
      <c r="A28" s="9">
        <v>21</v>
      </c>
      <c r="B28" s="40" t="s">
        <v>454</v>
      </c>
      <c r="C28" s="41" t="s">
        <v>202</v>
      </c>
      <c r="D28" s="41">
        <v>1</v>
      </c>
      <c r="E28" s="42" t="s">
        <v>432</v>
      </c>
      <c r="F28" s="41">
        <v>0.96</v>
      </c>
      <c r="G28" s="50">
        <f t="shared" si="1"/>
        <v>1.0786516853932584</v>
      </c>
      <c r="H28" s="43" t="s">
        <v>223</v>
      </c>
      <c r="I28" s="44" t="s">
        <v>442</v>
      </c>
    </row>
    <row r="29" spans="1:9" ht="15" customHeight="1" x14ac:dyDescent="0.25">
      <c r="A29" s="9">
        <v>22</v>
      </c>
      <c r="B29" s="45" t="s">
        <v>12</v>
      </c>
      <c r="C29" s="46" t="s">
        <v>228</v>
      </c>
      <c r="D29" s="46">
        <v>1</v>
      </c>
      <c r="E29" s="46" t="s">
        <v>203</v>
      </c>
      <c r="F29" s="46">
        <v>3.16</v>
      </c>
      <c r="G29" s="51" t="str">
        <f t="shared" si="1"/>
        <v/>
      </c>
      <c r="H29" s="48" t="s">
        <v>193</v>
      </c>
      <c r="I29" s="49" t="s">
        <v>442</v>
      </c>
    </row>
    <row r="30" spans="1:9" ht="15" hidden="1" customHeight="1" x14ac:dyDescent="0.25">
      <c r="A30" s="9">
        <v>23</v>
      </c>
      <c r="B30" s="30" t="s">
        <v>353</v>
      </c>
      <c r="C30" s="31" t="s">
        <v>202</v>
      </c>
      <c r="D30" s="31">
        <v>0</v>
      </c>
      <c r="E30" s="31" t="s">
        <v>446</v>
      </c>
      <c r="F30" s="31">
        <v>0.82</v>
      </c>
      <c r="G30" s="32">
        <f t="shared" si="1"/>
        <v>0.92134831460674149</v>
      </c>
      <c r="H30" s="33" t="s">
        <v>340</v>
      </c>
      <c r="I30" s="34" t="s">
        <v>593</v>
      </c>
    </row>
    <row r="31" spans="1:9" ht="15" hidden="1" customHeight="1" x14ac:dyDescent="0.25">
      <c r="A31" s="9">
        <v>24</v>
      </c>
      <c r="B31" s="35" t="s">
        <v>185</v>
      </c>
      <c r="C31" s="36" t="s">
        <v>191</v>
      </c>
      <c r="D31" s="36">
        <v>1</v>
      </c>
      <c r="E31" s="36" t="s">
        <v>192</v>
      </c>
      <c r="F31" s="36">
        <v>0.56999999999999995</v>
      </c>
      <c r="G31" s="37">
        <f t="shared" si="1"/>
        <v>0.64044943820224709</v>
      </c>
      <c r="H31" s="38" t="s">
        <v>351</v>
      </c>
      <c r="I31" s="39" t="s">
        <v>593</v>
      </c>
    </row>
    <row r="32" spans="1:9" ht="15" hidden="1" customHeight="1" x14ac:dyDescent="0.25">
      <c r="A32" s="9">
        <v>25</v>
      </c>
      <c r="B32" s="30" t="s">
        <v>355</v>
      </c>
      <c r="C32" s="31" t="s">
        <v>191</v>
      </c>
      <c r="D32" s="31">
        <v>1</v>
      </c>
      <c r="E32" s="31" t="s">
        <v>446</v>
      </c>
      <c r="F32" s="31">
        <v>0.7</v>
      </c>
      <c r="G32" s="32">
        <f t="shared" si="1"/>
        <v>0.78651685393258419</v>
      </c>
      <c r="H32" s="33" t="s">
        <v>356</v>
      </c>
      <c r="I32" s="34" t="s">
        <v>593</v>
      </c>
    </row>
    <row r="33" spans="1:9" ht="15" customHeight="1" x14ac:dyDescent="0.25">
      <c r="A33" s="9">
        <v>26</v>
      </c>
      <c r="B33" s="35" t="s">
        <v>455</v>
      </c>
      <c r="C33" s="36" t="s">
        <v>191</v>
      </c>
      <c r="D33" s="36">
        <v>1</v>
      </c>
      <c r="E33" s="52" t="s">
        <v>446</v>
      </c>
      <c r="F33" s="36">
        <v>0.43</v>
      </c>
      <c r="G33" s="37">
        <f t="shared" si="1"/>
        <v>0.4831460674157303</v>
      </c>
      <c r="H33" s="38" t="s">
        <v>231</v>
      </c>
      <c r="I33" s="39" t="s">
        <v>442</v>
      </c>
    </row>
    <row r="34" spans="1:9" ht="15" customHeight="1" x14ac:dyDescent="0.25">
      <c r="A34" s="9">
        <v>27</v>
      </c>
      <c r="B34" s="40" t="s">
        <v>209</v>
      </c>
      <c r="C34" s="41" t="s">
        <v>191</v>
      </c>
      <c r="D34" s="41">
        <v>1</v>
      </c>
      <c r="E34" s="41" t="s">
        <v>192</v>
      </c>
      <c r="F34" s="41">
        <v>0.47</v>
      </c>
      <c r="G34" s="50">
        <f t="shared" si="1"/>
        <v>0.5280898876404494</v>
      </c>
      <c r="H34" s="43" t="s">
        <v>210</v>
      </c>
      <c r="I34" s="44" t="s">
        <v>442</v>
      </c>
    </row>
    <row r="35" spans="1:9" ht="15" customHeight="1" x14ac:dyDescent="0.25">
      <c r="A35" s="9">
        <v>28</v>
      </c>
      <c r="B35" s="35" t="s">
        <v>213</v>
      </c>
      <c r="C35" s="36" t="s">
        <v>191</v>
      </c>
      <c r="D35" s="36">
        <v>1</v>
      </c>
      <c r="E35" s="36" t="s">
        <v>432</v>
      </c>
      <c r="F35" s="36">
        <v>0.74</v>
      </c>
      <c r="G35" s="37">
        <f t="shared" si="1"/>
        <v>0.8314606741573034</v>
      </c>
      <c r="H35" s="38" t="s">
        <v>214</v>
      </c>
      <c r="I35" s="39" t="s">
        <v>442</v>
      </c>
    </row>
    <row r="36" spans="1:9" ht="15" customHeight="1" x14ac:dyDescent="0.25">
      <c r="A36" s="9">
        <v>29</v>
      </c>
      <c r="B36" s="40" t="s">
        <v>456</v>
      </c>
      <c r="C36" s="41" t="s">
        <v>191</v>
      </c>
      <c r="D36" s="41">
        <v>1</v>
      </c>
      <c r="E36" s="42" t="s">
        <v>430</v>
      </c>
      <c r="F36" s="41">
        <v>0.81</v>
      </c>
      <c r="G36" s="50">
        <f t="shared" si="1"/>
        <v>0.9101123595505618</v>
      </c>
      <c r="H36" s="43" t="s">
        <v>457</v>
      </c>
      <c r="I36" s="44" t="s">
        <v>442</v>
      </c>
    </row>
    <row r="37" spans="1:9" ht="15" customHeight="1" x14ac:dyDescent="0.25">
      <c r="A37" s="9">
        <v>30</v>
      </c>
      <c r="B37" s="45" t="s">
        <v>458</v>
      </c>
      <c r="C37" s="46" t="s">
        <v>191</v>
      </c>
      <c r="D37" s="46">
        <v>1</v>
      </c>
      <c r="E37" s="47" t="s">
        <v>446</v>
      </c>
      <c r="F37" s="46">
        <v>0.87</v>
      </c>
      <c r="G37" s="51">
        <f t="shared" si="1"/>
        <v>0.97752808988764039</v>
      </c>
      <c r="H37" s="48" t="s">
        <v>257</v>
      </c>
      <c r="I37" s="49" t="s">
        <v>442</v>
      </c>
    </row>
    <row r="38" spans="1:9" ht="15" customHeight="1" x14ac:dyDescent="0.25">
      <c r="A38" s="9">
        <v>31</v>
      </c>
      <c r="B38" s="40" t="s">
        <v>219</v>
      </c>
      <c r="C38" s="41" t="s">
        <v>194</v>
      </c>
      <c r="D38" s="41">
        <v>1</v>
      </c>
      <c r="E38" s="42" t="s">
        <v>192</v>
      </c>
      <c r="F38" s="41">
        <v>1.73</v>
      </c>
      <c r="G38" s="50">
        <f t="shared" si="1"/>
        <v>1.943820224719101</v>
      </c>
      <c r="H38" s="43" t="s">
        <v>459</v>
      </c>
      <c r="I38" s="44" t="s">
        <v>442</v>
      </c>
    </row>
    <row r="39" spans="1:9" ht="15" hidden="1" customHeight="1" x14ac:dyDescent="0.25">
      <c r="A39" s="9">
        <v>32</v>
      </c>
      <c r="B39" s="45" t="s">
        <v>546</v>
      </c>
      <c r="C39" s="46" t="s">
        <v>194</v>
      </c>
      <c r="D39" s="46">
        <v>1</v>
      </c>
      <c r="E39" s="46" t="s">
        <v>430</v>
      </c>
      <c r="F39" s="46">
        <v>1.58</v>
      </c>
      <c r="G39" s="51">
        <f t="shared" si="1"/>
        <v>1.7752808988764046</v>
      </c>
      <c r="H39" s="48" t="s">
        <v>543</v>
      </c>
      <c r="I39" s="49" t="s">
        <v>593</v>
      </c>
    </row>
    <row r="40" spans="1:9" ht="15" customHeight="1" x14ac:dyDescent="0.25">
      <c r="A40" s="9">
        <v>33</v>
      </c>
      <c r="B40" s="30" t="s">
        <v>103</v>
      </c>
      <c r="C40" s="31" t="s">
        <v>191</v>
      </c>
      <c r="D40" s="31">
        <v>1</v>
      </c>
      <c r="E40" s="31" t="s">
        <v>192</v>
      </c>
      <c r="F40" s="31">
        <v>0.52</v>
      </c>
      <c r="G40" s="32">
        <f t="shared" si="1"/>
        <v>0.5842696629213483</v>
      </c>
      <c r="H40" s="33" t="s">
        <v>193</v>
      </c>
      <c r="I40" s="34" t="s">
        <v>442</v>
      </c>
    </row>
    <row r="41" spans="1:9" ht="15" customHeight="1" x14ac:dyDescent="0.25">
      <c r="A41" s="9">
        <v>34</v>
      </c>
      <c r="B41" s="35" t="s">
        <v>81</v>
      </c>
      <c r="C41" s="36" t="s">
        <v>202</v>
      </c>
      <c r="D41" s="36">
        <v>0</v>
      </c>
      <c r="E41" s="36" t="s">
        <v>192</v>
      </c>
      <c r="F41" s="36">
        <v>0.71</v>
      </c>
      <c r="G41" s="37">
        <f t="shared" si="1"/>
        <v>0.797752808988764</v>
      </c>
      <c r="H41" s="38" t="s">
        <v>221</v>
      </c>
      <c r="I41" s="39" t="s">
        <v>442</v>
      </c>
    </row>
    <row r="42" spans="1:9" ht="15" customHeight="1" x14ac:dyDescent="0.25">
      <c r="A42" s="9">
        <v>35</v>
      </c>
      <c r="B42" s="30" t="s">
        <v>460</v>
      </c>
      <c r="C42" s="31" t="s">
        <v>228</v>
      </c>
      <c r="D42" s="31">
        <v>1</v>
      </c>
      <c r="E42" s="31" t="s">
        <v>203</v>
      </c>
      <c r="F42" s="31">
        <v>4</v>
      </c>
      <c r="G42" s="32" t="str">
        <f t="shared" si="1"/>
        <v/>
      </c>
      <c r="H42" s="33" t="s">
        <v>231</v>
      </c>
      <c r="I42" s="34" t="s">
        <v>442</v>
      </c>
    </row>
    <row r="43" spans="1:9" ht="15" customHeight="1" x14ac:dyDescent="0.25">
      <c r="A43" s="9">
        <v>36</v>
      </c>
      <c r="B43" s="35" t="s">
        <v>224</v>
      </c>
      <c r="C43" s="36" t="s">
        <v>191</v>
      </c>
      <c r="D43" s="36">
        <v>1</v>
      </c>
      <c r="E43" s="52" t="s">
        <v>203</v>
      </c>
      <c r="F43" s="36">
        <v>0.69</v>
      </c>
      <c r="G43" s="37">
        <f t="shared" si="1"/>
        <v>0.77528089887640439</v>
      </c>
      <c r="H43" s="38" t="s">
        <v>451</v>
      </c>
      <c r="I43" s="39" t="s">
        <v>442</v>
      </c>
    </row>
    <row r="44" spans="1:9" ht="15" customHeight="1" x14ac:dyDescent="0.25">
      <c r="A44" s="9">
        <v>37</v>
      </c>
      <c r="B44" s="40" t="s">
        <v>68</v>
      </c>
      <c r="C44" s="41" t="s">
        <v>202</v>
      </c>
      <c r="D44" s="41">
        <v>0</v>
      </c>
      <c r="E44" s="42" t="s">
        <v>192</v>
      </c>
      <c r="F44" s="41">
        <v>0.78</v>
      </c>
      <c r="G44" s="50">
        <f t="shared" si="1"/>
        <v>0.8764044943820225</v>
      </c>
      <c r="H44" s="43" t="s">
        <v>225</v>
      </c>
      <c r="I44" s="44" t="s">
        <v>442</v>
      </c>
    </row>
    <row r="45" spans="1:9" ht="15" customHeight="1" x14ac:dyDescent="0.25">
      <c r="A45" s="9">
        <v>38</v>
      </c>
      <c r="B45" s="45" t="s">
        <v>461</v>
      </c>
      <c r="C45" s="46" t="s">
        <v>194</v>
      </c>
      <c r="D45" s="46">
        <v>1</v>
      </c>
      <c r="E45" s="46" t="s">
        <v>192</v>
      </c>
      <c r="F45" s="46">
        <v>1.82</v>
      </c>
      <c r="G45" s="51">
        <f t="shared" si="1"/>
        <v>2.0449438202247192</v>
      </c>
      <c r="H45" s="48" t="s">
        <v>231</v>
      </c>
      <c r="I45" s="49" t="s">
        <v>442</v>
      </c>
    </row>
    <row r="46" spans="1:9" ht="15" customHeight="1" x14ac:dyDescent="0.25">
      <c r="A46" s="9">
        <v>39</v>
      </c>
      <c r="B46" s="30" t="s">
        <v>70</v>
      </c>
      <c r="C46" s="31" t="s">
        <v>202</v>
      </c>
      <c r="D46" s="31">
        <v>1</v>
      </c>
      <c r="E46" s="31" t="s">
        <v>192</v>
      </c>
      <c r="F46" s="31">
        <v>0.98</v>
      </c>
      <c r="G46" s="32">
        <f t="shared" si="1"/>
        <v>1.101123595505618</v>
      </c>
      <c r="H46" s="33" t="s">
        <v>204</v>
      </c>
      <c r="I46" s="34" t="s">
        <v>442</v>
      </c>
    </row>
    <row r="47" spans="1:9" ht="15" customHeight="1" x14ac:dyDescent="0.25">
      <c r="A47" s="9">
        <v>40</v>
      </c>
      <c r="B47" s="35" t="s">
        <v>99</v>
      </c>
      <c r="C47" s="36" t="s">
        <v>191</v>
      </c>
      <c r="D47" s="36">
        <v>1</v>
      </c>
      <c r="E47" s="36" t="s">
        <v>192</v>
      </c>
      <c r="F47" s="36">
        <v>0.83</v>
      </c>
      <c r="G47" s="37">
        <f t="shared" si="1"/>
        <v>0.93258426966292129</v>
      </c>
      <c r="H47" s="38" t="s">
        <v>193</v>
      </c>
      <c r="I47" s="39" t="s">
        <v>442</v>
      </c>
    </row>
    <row r="48" spans="1:9" ht="15" customHeight="1" x14ac:dyDescent="0.25">
      <c r="A48" s="9">
        <v>41</v>
      </c>
      <c r="B48" s="30" t="s">
        <v>462</v>
      </c>
      <c r="C48" s="31" t="s">
        <v>191</v>
      </c>
      <c r="D48" s="31">
        <v>1</v>
      </c>
      <c r="E48" s="31" t="s">
        <v>430</v>
      </c>
      <c r="F48" s="31">
        <v>0.56999999999999995</v>
      </c>
      <c r="G48" s="32">
        <f t="shared" si="1"/>
        <v>0.64044943820224709</v>
      </c>
      <c r="H48" s="33" t="s">
        <v>231</v>
      </c>
      <c r="I48" s="34" t="s">
        <v>442</v>
      </c>
    </row>
    <row r="49" spans="1:9" ht="15" hidden="1" customHeight="1" x14ac:dyDescent="0.25">
      <c r="A49" s="9">
        <v>42</v>
      </c>
      <c r="B49" s="35" t="s">
        <v>362</v>
      </c>
      <c r="C49" s="36" t="s">
        <v>191</v>
      </c>
      <c r="D49" s="36">
        <v>1</v>
      </c>
      <c r="E49" s="52" t="s">
        <v>432</v>
      </c>
      <c r="F49" s="36">
        <v>0.62</v>
      </c>
      <c r="G49" s="37">
        <f t="shared" si="1"/>
        <v>0.6966292134831461</v>
      </c>
      <c r="H49" s="38" t="s">
        <v>351</v>
      </c>
      <c r="I49" s="39" t="s">
        <v>593</v>
      </c>
    </row>
    <row r="50" spans="1:9" ht="15" hidden="1" customHeight="1" x14ac:dyDescent="0.25">
      <c r="A50" s="9">
        <v>43</v>
      </c>
      <c r="B50" s="40" t="s">
        <v>364</v>
      </c>
      <c r="C50" s="41" t="s">
        <v>202</v>
      </c>
      <c r="D50" s="41">
        <v>0</v>
      </c>
      <c r="E50" s="41" t="s">
        <v>432</v>
      </c>
      <c r="F50" s="41">
        <v>0.81</v>
      </c>
      <c r="G50" s="50">
        <f t="shared" si="1"/>
        <v>0.9101123595505618</v>
      </c>
      <c r="H50" s="43" t="s">
        <v>348</v>
      </c>
      <c r="I50" s="44" t="s">
        <v>593</v>
      </c>
    </row>
    <row r="51" spans="1:9" ht="15" customHeight="1" x14ac:dyDescent="0.25">
      <c r="A51" s="9">
        <v>44</v>
      </c>
      <c r="B51" s="35" t="s">
        <v>463</v>
      </c>
      <c r="C51" s="36" t="s">
        <v>191</v>
      </c>
      <c r="D51" s="36">
        <v>1</v>
      </c>
      <c r="E51" s="36" t="s">
        <v>445</v>
      </c>
      <c r="F51" s="36">
        <v>0.23</v>
      </c>
      <c r="G51" s="37">
        <f t="shared" si="1"/>
        <v>0.25842696629213485</v>
      </c>
      <c r="H51" s="38" t="s">
        <v>451</v>
      </c>
      <c r="I51" s="39" t="s">
        <v>442</v>
      </c>
    </row>
    <row r="52" spans="1:9" ht="15" customHeight="1" x14ac:dyDescent="0.25">
      <c r="A52" s="9">
        <v>45</v>
      </c>
      <c r="B52" s="40" t="s">
        <v>67</v>
      </c>
      <c r="C52" s="41" t="s">
        <v>191</v>
      </c>
      <c r="D52" s="41">
        <v>1</v>
      </c>
      <c r="E52" s="42" t="s">
        <v>203</v>
      </c>
      <c r="F52" s="41">
        <v>0.68</v>
      </c>
      <c r="G52" s="50">
        <f t="shared" si="1"/>
        <v>0.76404494382022481</v>
      </c>
      <c r="H52" s="43" t="s">
        <v>451</v>
      </c>
      <c r="I52" s="44" t="s">
        <v>442</v>
      </c>
    </row>
    <row r="53" spans="1:9" ht="15" customHeight="1" x14ac:dyDescent="0.25">
      <c r="A53" s="9">
        <v>46</v>
      </c>
      <c r="B53" s="45" t="s">
        <v>464</v>
      </c>
      <c r="C53" s="46" t="s">
        <v>191</v>
      </c>
      <c r="D53" s="46">
        <v>1</v>
      </c>
      <c r="E53" s="47" t="s">
        <v>203</v>
      </c>
      <c r="F53" s="46">
        <v>0.36</v>
      </c>
      <c r="G53" s="51">
        <f t="shared" si="1"/>
        <v>0.4044943820224719</v>
      </c>
      <c r="H53" s="48" t="s">
        <v>257</v>
      </c>
      <c r="I53" s="49" t="s">
        <v>442</v>
      </c>
    </row>
    <row r="54" spans="1:9" ht="15" hidden="1" customHeight="1" x14ac:dyDescent="0.25">
      <c r="A54" s="9">
        <v>47</v>
      </c>
      <c r="B54" s="40" t="s">
        <v>365</v>
      </c>
      <c r="C54" s="41" t="s">
        <v>202</v>
      </c>
      <c r="D54" s="41">
        <v>1</v>
      </c>
      <c r="E54" s="42" t="s">
        <v>192</v>
      </c>
      <c r="F54" s="41">
        <v>1.27</v>
      </c>
      <c r="G54" s="50">
        <f t="shared" si="1"/>
        <v>1.4269662921348314</v>
      </c>
      <c r="H54" s="43" t="s">
        <v>348</v>
      </c>
      <c r="I54" s="44" t="s">
        <v>593</v>
      </c>
    </row>
    <row r="55" spans="1:9" ht="15" hidden="1" customHeight="1" x14ac:dyDescent="0.25">
      <c r="A55" s="9">
        <v>48</v>
      </c>
      <c r="B55" s="45" t="s">
        <v>367</v>
      </c>
      <c r="C55" s="46" t="s">
        <v>191</v>
      </c>
      <c r="D55" s="46">
        <v>1</v>
      </c>
      <c r="E55" s="46" t="s">
        <v>433</v>
      </c>
      <c r="F55" s="46">
        <v>0.56999999999999995</v>
      </c>
      <c r="G55" s="51">
        <f t="shared" si="1"/>
        <v>0.64044943820224709</v>
      </c>
      <c r="H55" s="48" t="s">
        <v>351</v>
      </c>
      <c r="I55" s="49" t="s">
        <v>593</v>
      </c>
    </row>
    <row r="56" spans="1:9" ht="15" customHeight="1" x14ac:dyDescent="0.25">
      <c r="A56" s="9">
        <v>49</v>
      </c>
      <c r="B56" s="30" t="s">
        <v>465</v>
      </c>
      <c r="C56" s="31" t="s">
        <v>191</v>
      </c>
      <c r="D56" s="31">
        <v>1</v>
      </c>
      <c r="E56" s="31" t="s">
        <v>192</v>
      </c>
      <c r="F56" s="31">
        <v>0.49</v>
      </c>
      <c r="G56" s="32">
        <f t="shared" si="1"/>
        <v>0.550561797752809</v>
      </c>
      <c r="H56" s="33" t="s">
        <v>193</v>
      </c>
      <c r="I56" s="34" t="s">
        <v>442</v>
      </c>
    </row>
    <row r="57" spans="1:9" ht="15" customHeight="1" x14ac:dyDescent="0.25">
      <c r="A57" s="9">
        <v>50</v>
      </c>
      <c r="B57" s="35" t="s">
        <v>227</v>
      </c>
      <c r="C57" s="36" t="s">
        <v>194</v>
      </c>
      <c r="D57" s="36">
        <v>1</v>
      </c>
      <c r="E57" s="36" t="s">
        <v>433</v>
      </c>
      <c r="F57" s="36">
        <v>1.7</v>
      </c>
      <c r="G57" s="37">
        <f t="shared" si="1"/>
        <v>1.9101123595505618</v>
      </c>
      <c r="H57" s="38" t="s">
        <v>223</v>
      </c>
      <c r="I57" s="39" t="s">
        <v>442</v>
      </c>
    </row>
    <row r="58" spans="1:9" ht="15" customHeight="1" x14ac:dyDescent="0.25">
      <c r="A58" s="9">
        <v>51</v>
      </c>
      <c r="B58" s="30" t="s">
        <v>229</v>
      </c>
      <c r="C58" s="31" t="s">
        <v>202</v>
      </c>
      <c r="D58" s="31">
        <v>1</v>
      </c>
      <c r="E58" s="31" t="s">
        <v>192</v>
      </c>
      <c r="F58" s="31">
        <v>0.89</v>
      </c>
      <c r="G58" s="32">
        <f t="shared" si="1"/>
        <v>1</v>
      </c>
      <c r="H58" s="33" t="s">
        <v>214</v>
      </c>
      <c r="I58" s="34" t="s">
        <v>442</v>
      </c>
    </row>
    <row r="59" spans="1:9" ht="15" hidden="1" customHeight="1" x14ac:dyDescent="0.25">
      <c r="A59" s="9">
        <v>52</v>
      </c>
      <c r="B59" s="35" t="s">
        <v>134</v>
      </c>
      <c r="C59" s="36" t="s">
        <v>194</v>
      </c>
      <c r="D59" s="36">
        <v>1</v>
      </c>
      <c r="E59" s="52" t="s">
        <v>192</v>
      </c>
      <c r="F59" s="36">
        <v>1.72</v>
      </c>
      <c r="G59" s="37">
        <f t="shared" si="1"/>
        <v>1.9325842696629212</v>
      </c>
      <c r="H59" s="38" t="s">
        <v>339</v>
      </c>
      <c r="I59" s="39" t="s">
        <v>593</v>
      </c>
    </row>
    <row r="60" spans="1:9" ht="15" hidden="1" customHeight="1" x14ac:dyDescent="0.25">
      <c r="A60" s="9">
        <v>53</v>
      </c>
      <c r="B60" s="40" t="s">
        <v>547</v>
      </c>
      <c r="C60" s="41" t="s">
        <v>191</v>
      </c>
      <c r="D60" s="41">
        <v>1</v>
      </c>
      <c r="E60" s="42" t="s">
        <v>192</v>
      </c>
      <c r="F60" s="41">
        <v>0.61</v>
      </c>
      <c r="G60" s="50">
        <f t="shared" si="1"/>
        <v>0.6853932584269663</v>
      </c>
      <c r="H60" s="43" t="s">
        <v>368</v>
      </c>
      <c r="I60" s="44" t="s">
        <v>593</v>
      </c>
    </row>
    <row r="61" spans="1:9" ht="15" customHeight="1" x14ac:dyDescent="0.25">
      <c r="A61" s="9">
        <v>54</v>
      </c>
      <c r="B61" s="45" t="s">
        <v>230</v>
      </c>
      <c r="C61" s="46" t="s">
        <v>191</v>
      </c>
      <c r="D61" s="46">
        <v>1</v>
      </c>
      <c r="E61" s="46" t="s">
        <v>192</v>
      </c>
      <c r="F61" s="46">
        <v>0.84</v>
      </c>
      <c r="G61" s="51">
        <f t="shared" si="1"/>
        <v>0.9438202247191011</v>
      </c>
      <c r="H61" s="48" t="s">
        <v>231</v>
      </c>
      <c r="I61" s="49" t="s">
        <v>442</v>
      </c>
    </row>
    <row r="62" spans="1:9" ht="15" hidden="1" customHeight="1" x14ac:dyDescent="0.25">
      <c r="A62" s="9">
        <v>55</v>
      </c>
      <c r="B62" s="30" t="s">
        <v>548</v>
      </c>
      <c r="C62" s="31" t="s">
        <v>191</v>
      </c>
      <c r="D62" s="31">
        <v>1</v>
      </c>
      <c r="E62" s="31" t="s">
        <v>433</v>
      </c>
      <c r="F62" s="31">
        <v>0.53</v>
      </c>
      <c r="G62" s="32">
        <f t="shared" si="1"/>
        <v>0.5955056179775281</v>
      </c>
      <c r="H62" s="33" t="s">
        <v>346</v>
      </c>
      <c r="I62" s="34" t="s">
        <v>593</v>
      </c>
    </row>
    <row r="63" spans="1:9" ht="15" customHeight="1" x14ac:dyDescent="0.25">
      <c r="A63" s="9">
        <v>56</v>
      </c>
      <c r="B63" s="35" t="s">
        <v>232</v>
      </c>
      <c r="C63" s="36" t="s">
        <v>228</v>
      </c>
      <c r="D63" s="36">
        <v>1</v>
      </c>
      <c r="E63" s="36" t="s">
        <v>192</v>
      </c>
      <c r="F63" s="36">
        <v>4.49</v>
      </c>
      <c r="G63" s="37" t="str">
        <f t="shared" si="1"/>
        <v/>
      </c>
      <c r="H63" s="38" t="s">
        <v>221</v>
      </c>
      <c r="I63" s="39" t="s">
        <v>442</v>
      </c>
    </row>
    <row r="64" spans="1:9" ht="15" customHeight="1" x14ac:dyDescent="0.25">
      <c r="A64" s="9">
        <v>57</v>
      </c>
      <c r="B64" s="30" t="s">
        <v>466</v>
      </c>
      <c r="C64" s="31" t="s">
        <v>191</v>
      </c>
      <c r="D64" s="31">
        <v>1</v>
      </c>
      <c r="E64" s="31" t="s">
        <v>433</v>
      </c>
      <c r="F64" s="31">
        <v>0.59</v>
      </c>
      <c r="G64" s="32">
        <f t="shared" si="1"/>
        <v>0.6629213483146067</v>
      </c>
      <c r="H64" s="33" t="s">
        <v>231</v>
      </c>
      <c r="I64" s="34" t="s">
        <v>442</v>
      </c>
    </row>
    <row r="65" spans="1:9" ht="15" customHeight="1" x14ac:dyDescent="0.25">
      <c r="A65" s="9">
        <v>58</v>
      </c>
      <c r="B65" s="35" t="s">
        <v>467</v>
      </c>
      <c r="C65" s="36" t="s">
        <v>191</v>
      </c>
      <c r="D65" s="36">
        <v>1</v>
      </c>
      <c r="E65" s="52" t="s">
        <v>433</v>
      </c>
      <c r="F65" s="36">
        <v>0.6</v>
      </c>
      <c r="G65" s="37">
        <f t="shared" si="1"/>
        <v>0.6741573033707865</v>
      </c>
      <c r="H65" s="38" t="s">
        <v>231</v>
      </c>
      <c r="I65" s="39" t="s">
        <v>442</v>
      </c>
    </row>
    <row r="66" spans="1:9" ht="15" customHeight="1" x14ac:dyDescent="0.25">
      <c r="A66" s="9">
        <v>59</v>
      </c>
      <c r="B66" s="40" t="s">
        <v>234</v>
      </c>
      <c r="C66" s="41" t="s">
        <v>191</v>
      </c>
      <c r="D66" s="41">
        <v>1</v>
      </c>
      <c r="E66" s="41" t="s">
        <v>432</v>
      </c>
      <c r="F66" s="41">
        <v>0.56999999999999995</v>
      </c>
      <c r="G66" s="50">
        <f t="shared" si="1"/>
        <v>0.64044943820224709</v>
      </c>
      <c r="H66" s="43" t="s">
        <v>459</v>
      </c>
      <c r="I66" s="44" t="s">
        <v>442</v>
      </c>
    </row>
    <row r="67" spans="1:9" ht="15" hidden="1" customHeight="1" x14ac:dyDescent="0.25">
      <c r="A67" s="9">
        <v>60</v>
      </c>
      <c r="B67" s="35" t="s">
        <v>133</v>
      </c>
      <c r="C67" s="36" t="s">
        <v>202</v>
      </c>
      <c r="D67" s="36">
        <v>1</v>
      </c>
      <c r="E67" s="36" t="s">
        <v>192</v>
      </c>
      <c r="F67" s="36">
        <v>1.34</v>
      </c>
      <c r="G67" s="37">
        <f t="shared" si="1"/>
        <v>1.50561797752809</v>
      </c>
      <c r="H67" s="38" t="s">
        <v>340</v>
      </c>
      <c r="I67" s="39" t="s">
        <v>593</v>
      </c>
    </row>
    <row r="68" spans="1:9" ht="15" hidden="1" customHeight="1" x14ac:dyDescent="0.25">
      <c r="A68" s="9">
        <v>61</v>
      </c>
      <c r="B68" s="40" t="s">
        <v>549</v>
      </c>
      <c r="C68" s="41" t="s">
        <v>191</v>
      </c>
      <c r="D68" s="41">
        <v>1</v>
      </c>
      <c r="E68" s="42" t="s">
        <v>203</v>
      </c>
      <c r="F68" s="41">
        <v>0.65</v>
      </c>
      <c r="G68" s="50">
        <f t="shared" si="1"/>
        <v>0.7303370786516854</v>
      </c>
      <c r="H68" s="43" t="s">
        <v>368</v>
      </c>
      <c r="I68" s="44" t="s">
        <v>593</v>
      </c>
    </row>
    <row r="69" spans="1:9" ht="15" hidden="1" customHeight="1" x14ac:dyDescent="0.25">
      <c r="A69" s="9">
        <v>62</v>
      </c>
      <c r="B69" s="45" t="s">
        <v>550</v>
      </c>
      <c r="C69" s="46" t="s">
        <v>191</v>
      </c>
      <c r="D69" s="46">
        <v>1</v>
      </c>
      <c r="E69" s="47" t="s">
        <v>192</v>
      </c>
      <c r="F69" s="46">
        <v>0.72</v>
      </c>
      <c r="G69" s="51">
        <f t="shared" si="1"/>
        <v>0.8089887640449438</v>
      </c>
      <c r="H69" s="48" t="s">
        <v>351</v>
      </c>
      <c r="I69" s="49" t="s">
        <v>593</v>
      </c>
    </row>
    <row r="70" spans="1:9" ht="15" customHeight="1" x14ac:dyDescent="0.25">
      <c r="A70" s="9">
        <v>63</v>
      </c>
      <c r="B70" s="40" t="s">
        <v>77</v>
      </c>
      <c r="C70" s="41" t="s">
        <v>202</v>
      </c>
      <c r="D70" s="41">
        <v>1</v>
      </c>
      <c r="E70" s="42" t="s">
        <v>192</v>
      </c>
      <c r="F70" s="41">
        <v>0.9</v>
      </c>
      <c r="G70" s="50">
        <f t="shared" si="1"/>
        <v>1.0112359550561798</v>
      </c>
      <c r="H70" s="43" t="s">
        <v>195</v>
      </c>
      <c r="I70" s="44" t="s">
        <v>442</v>
      </c>
    </row>
    <row r="71" spans="1:9" ht="15" hidden="1" customHeight="1" x14ac:dyDescent="0.25">
      <c r="A71" s="9">
        <v>64</v>
      </c>
      <c r="B71" s="45" t="s">
        <v>551</v>
      </c>
      <c r="C71" s="46" t="s">
        <v>202</v>
      </c>
      <c r="D71" s="46">
        <v>1</v>
      </c>
      <c r="E71" s="46" t="s">
        <v>192</v>
      </c>
      <c r="F71" s="46">
        <v>0.92</v>
      </c>
      <c r="G71" s="51">
        <f t="shared" si="1"/>
        <v>1.0337078651685394</v>
      </c>
      <c r="H71" s="48" t="s">
        <v>339</v>
      </c>
      <c r="I71" s="49" t="s">
        <v>593</v>
      </c>
    </row>
    <row r="72" spans="1:9" ht="15" hidden="1" customHeight="1" x14ac:dyDescent="0.25">
      <c r="A72" s="9">
        <v>65</v>
      </c>
      <c r="B72" s="30" t="s">
        <v>157</v>
      </c>
      <c r="C72" s="31" t="s">
        <v>194</v>
      </c>
      <c r="D72" s="31">
        <v>1</v>
      </c>
      <c r="E72" s="31" t="s">
        <v>203</v>
      </c>
      <c r="F72" s="31">
        <v>1.7</v>
      </c>
      <c r="G72" s="32">
        <f t="shared" ref="G72:G135" si="2">IF(C72&lt;B$3,"",F72/0.89)</f>
        <v>1.9101123595505618</v>
      </c>
      <c r="H72" s="33" t="s">
        <v>339</v>
      </c>
      <c r="I72" s="34" t="s">
        <v>593</v>
      </c>
    </row>
    <row r="73" spans="1:9" ht="15" customHeight="1" x14ac:dyDescent="0.25">
      <c r="A73" s="9">
        <v>66</v>
      </c>
      <c r="B73" s="35" t="s">
        <v>235</v>
      </c>
      <c r="C73" s="36" t="s">
        <v>191</v>
      </c>
      <c r="D73" s="36">
        <v>1</v>
      </c>
      <c r="E73" s="36" t="s">
        <v>203</v>
      </c>
      <c r="F73" s="36">
        <v>0.61</v>
      </c>
      <c r="G73" s="37">
        <f t="shared" si="2"/>
        <v>0.6853932584269663</v>
      </c>
      <c r="H73" s="38" t="s">
        <v>195</v>
      </c>
      <c r="I73" s="39" t="s">
        <v>442</v>
      </c>
    </row>
    <row r="74" spans="1:9" ht="15" customHeight="1" x14ac:dyDescent="0.25">
      <c r="A74" s="9">
        <v>67</v>
      </c>
      <c r="B74" s="30" t="s">
        <v>236</v>
      </c>
      <c r="C74" s="31" t="s">
        <v>194</v>
      </c>
      <c r="D74" s="31">
        <v>1</v>
      </c>
      <c r="E74" s="31" t="s">
        <v>197</v>
      </c>
      <c r="F74" s="31">
        <v>2.04</v>
      </c>
      <c r="G74" s="32">
        <f t="shared" si="2"/>
        <v>2.292134831460674</v>
      </c>
      <c r="H74" s="33" t="s">
        <v>204</v>
      </c>
      <c r="I74" s="34" t="s">
        <v>442</v>
      </c>
    </row>
    <row r="75" spans="1:9" ht="15" hidden="1" customHeight="1" x14ac:dyDescent="0.25">
      <c r="A75" s="9">
        <v>68</v>
      </c>
      <c r="B75" s="35" t="s">
        <v>180</v>
      </c>
      <c r="C75" s="36" t="s">
        <v>191</v>
      </c>
      <c r="D75" s="36">
        <v>1</v>
      </c>
      <c r="E75" s="52" t="s">
        <v>192</v>
      </c>
      <c r="F75" s="36">
        <v>0.69</v>
      </c>
      <c r="G75" s="37">
        <f t="shared" si="2"/>
        <v>0.77528089887640439</v>
      </c>
      <c r="H75" s="38" t="s">
        <v>368</v>
      </c>
      <c r="I75" s="39" t="s">
        <v>593</v>
      </c>
    </row>
    <row r="76" spans="1:9" ht="15" hidden="1" customHeight="1" x14ac:dyDescent="0.25">
      <c r="A76" s="9">
        <v>69</v>
      </c>
      <c r="B76" s="40" t="s">
        <v>552</v>
      </c>
      <c r="C76" s="41" t="s">
        <v>191</v>
      </c>
      <c r="D76" s="41">
        <v>1</v>
      </c>
      <c r="E76" s="42" t="s">
        <v>430</v>
      </c>
      <c r="F76" s="41">
        <v>0.65</v>
      </c>
      <c r="G76" s="50">
        <f t="shared" si="2"/>
        <v>0.7303370786516854</v>
      </c>
      <c r="H76" s="43" t="s">
        <v>337</v>
      </c>
      <c r="I76" s="44" t="s">
        <v>593</v>
      </c>
    </row>
    <row r="77" spans="1:9" ht="15" hidden="1" customHeight="1" x14ac:dyDescent="0.25">
      <c r="A77" s="9">
        <v>70</v>
      </c>
      <c r="B77" s="45" t="s">
        <v>553</v>
      </c>
      <c r="C77" s="46" t="s">
        <v>202</v>
      </c>
      <c r="D77" s="46">
        <v>1</v>
      </c>
      <c r="E77" s="46" t="s">
        <v>197</v>
      </c>
      <c r="F77" s="46">
        <v>1.01</v>
      </c>
      <c r="G77" s="51">
        <f t="shared" si="2"/>
        <v>1.1348314606741572</v>
      </c>
      <c r="H77" s="48" t="s">
        <v>386</v>
      </c>
      <c r="I77" s="49" t="s">
        <v>593</v>
      </c>
    </row>
    <row r="78" spans="1:9" ht="15" customHeight="1" x14ac:dyDescent="0.25">
      <c r="A78" s="9">
        <v>71</v>
      </c>
      <c r="B78" s="30" t="s">
        <v>468</v>
      </c>
      <c r="C78" s="31" t="s">
        <v>202</v>
      </c>
      <c r="D78" s="31">
        <v>1</v>
      </c>
      <c r="E78" s="31" t="s">
        <v>446</v>
      </c>
      <c r="F78" s="31">
        <v>1.23</v>
      </c>
      <c r="G78" s="32">
        <f t="shared" si="2"/>
        <v>1.3820224719101124</v>
      </c>
      <c r="H78" s="33" t="s">
        <v>459</v>
      </c>
      <c r="I78" s="34" t="s">
        <v>442</v>
      </c>
    </row>
    <row r="79" spans="1:9" ht="15" customHeight="1" x14ac:dyDescent="0.25">
      <c r="A79" s="9">
        <v>72</v>
      </c>
      <c r="B79" s="35" t="s">
        <v>469</v>
      </c>
      <c r="C79" s="36" t="s">
        <v>191</v>
      </c>
      <c r="D79" s="36">
        <v>1</v>
      </c>
      <c r="E79" s="36" t="s">
        <v>203</v>
      </c>
      <c r="F79" s="36">
        <v>0.76</v>
      </c>
      <c r="G79" s="37">
        <f t="shared" si="2"/>
        <v>0.8539325842696629</v>
      </c>
      <c r="H79" s="38" t="s">
        <v>451</v>
      </c>
      <c r="I79" s="39" t="s">
        <v>442</v>
      </c>
    </row>
    <row r="80" spans="1:9" ht="15" customHeight="1" x14ac:dyDescent="0.25">
      <c r="A80" s="9">
        <v>73</v>
      </c>
      <c r="B80" s="30" t="s">
        <v>470</v>
      </c>
      <c r="C80" s="31" t="s">
        <v>194</v>
      </c>
      <c r="D80" s="31">
        <v>1</v>
      </c>
      <c r="E80" s="31" t="s">
        <v>192</v>
      </c>
      <c r="F80" s="31">
        <v>2.12</v>
      </c>
      <c r="G80" s="32">
        <f t="shared" si="2"/>
        <v>2.3820224719101124</v>
      </c>
      <c r="H80" s="33" t="s">
        <v>457</v>
      </c>
      <c r="I80" s="34" t="s">
        <v>442</v>
      </c>
    </row>
    <row r="81" spans="1:9" ht="15" customHeight="1" x14ac:dyDescent="0.25">
      <c r="A81" s="9">
        <v>74</v>
      </c>
      <c r="B81" s="35" t="s">
        <v>237</v>
      </c>
      <c r="C81" s="36" t="s">
        <v>191</v>
      </c>
      <c r="D81" s="36">
        <v>1</v>
      </c>
      <c r="E81" s="52" t="s">
        <v>445</v>
      </c>
      <c r="F81" s="36">
        <v>0.49</v>
      </c>
      <c r="G81" s="37">
        <f t="shared" si="2"/>
        <v>0.550561797752809</v>
      </c>
      <c r="H81" s="38" t="s">
        <v>238</v>
      </c>
      <c r="I81" s="39" t="s">
        <v>442</v>
      </c>
    </row>
    <row r="82" spans="1:9" ht="15" customHeight="1" x14ac:dyDescent="0.25">
      <c r="A82" s="9">
        <v>75</v>
      </c>
      <c r="B82" s="40" t="s">
        <v>239</v>
      </c>
      <c r="C82" s="41" t="s">
        <v>191</v>
      </c>
      <c r="D82" s="41">
        <v>1</v>
      </c>
      <c r="E82" s="41" t="s">
        <v>192</v>
      </c>
      <c r="F82" s="41">
        <v>0.81</v>
      </c>
      <c r="G82" s="50">
        <f t="shared" si="2"/>
        <v>0.9101123595505618</v>
      </c>
      <c r="H82" s="43" t="s">
        <v>204</v>
      </c>
      <c r="I82" s="44" t="s">
        <v>442</v>
      </c>
    </row>
    <row r="83" spans="1:9" ht="15" customHeight="1" x14ac:dyDescent="0.25">
      <c r="A83" s="9">
        <v>76</v>
      </c>
      <c r="B83" s="35" t="s">
        <v>42</v>
      </c>
      <c r="C83" s="36" t="s">
        <v>202</v>
      </c>
      <c r="D83" s="36">
        <v>1</v>
      </c>
      <c r="E83" s="36" t="s">
        <v>192</v>
      </c>
      <c r="F83" s="36">
        <v>1.03</v>
      </c>
      <c r="G83" s="37">
        <f t="shared" si="2"/>
        <v>1.1573033707865168</v>
      </c>
      <c r="H83" s="38" t="s">
        <v>457</v>
      </c>
      <c r="I83" s="39" t="s">
        <v>442</v>
      </c>
    </row>
    <row r="84" spans="1:9" ht="15" customHeight="1" x14ac:dyDescent="0.25">
      <c r="A84" s="9">
        <v>77</v>
      </c>
      <c r="B84" s="40" t="s">
        <v>27</v>
      </c>
      <c r="C84" s="41" t="s">
        <v>202</v>
      </c>
      <c r="D84" s="41">
        <v>1</v>
      </c>
      <c r="E84" s="42" t="s">
        <v>203</v>
      </c>
      <c r="F84" s="41">
        <v>1.04</v>
      </c>
      <c r="G84" s="50">
        <f t="shared" si="2"/>
        <v>1.1685393258426966</v>
      </c>
      <c r="H84" s="43" t="s">
        <v>451</v>
      </c>
      <c r="I84" s="44" t="s">
        <v>442</v>
      </c>
    </row>
    <row r="85" spans="1:9" ht="15" hidden="1" customHeight="1" x14ac:dyDescent="0.25">
      <c r="A85" s="9">
        <v>78</v>
      </c>
      <c r="B85" s="45" t="s">
        <v>159</v>
      </c>
      <c r="C85" s="46" t="s">
        <v>202</v>
      </c>
      <c r="D85" s="46">
        <v>1</v>
      </c>
      <c r="E85" s="47" t="s">
        <v>203</v>
      </c>
      <c r="F85" s="46">
        <v>0.99</v>
      </c>
      <c r="G85" s="51">
        <f t="shared" si="2"/>
        <v>1.1123595505617978</v>
      </c>
      <c r="H85" s="48" t="s">
        <v>337</v>
      </c>
      <c r="I85" s="49" t="s">
        <v>593</v>
      </c>
    </row>
    <row r="86" spans="1:9" ht="15" customHeight="1" x14ac:dyDescent="0.25">
      <c r="A86" s="9">
        <v>79</v>
      </c>
      <c r="B86" s="40" t="s">
        <v>241</v>
      </c>
      <c r="C86" s="41" t="s">
        <v>202</v>
      </c>
      <c r="D86" s="41">
        <v>1</v>
      </c>
      <c r="E86" s="42" t="s">
        <v>192</v>
      </c>
      <c r="F86" s="41">
        <v>1.32</v>
      </c>
      <c r="G86" s="50">
        <f t="shared" si="2"/>
        <v>1.4831460674157304</v>
      </c>
      <c r="H86" s="43" t="s">
        <v>231</v>
      </c>
      <c r="I86" s="44" t="s">
        <v>442</v>
      </c>
    </row>
    <row r="87" spans="1:9" ht="15" customHeight="1" x14ac:dyDescent="0.25">
      <c r="A87" s="9">
        <v>80</v>
      </c>
      <c r="B87" s="45" t="s">
        <v>471</v>
      </c>
      <c r="C87" s="46" t="s">
        <v>191</v>
      </c>
      <c r="D87" s="46">
        <v>1</v>
      </c>
      <c r="E87" s="46" t="s">
        <v>447</v>
      </c>
      <c r="F87" s="46">
        <v>0.76</v>
      </c>
      <c r="G87" s="51">
        <f t="shared" si="2"/>
        <v>0.8539325842696629</v>
      </c>
      <c r="H87" s="48" t="s">
        <v>472</v>
      </c>
      <c r="I87" s="49" t="s">
        <v>442</v>
      </c>
    </row>
    <row r="88" spans="1:9" ht="15" customHeight="1" x14ac:dyDescent="0.25">
      <c r="A88" s="9">
        <v>81</v>
      </c>
      <c r="B88" s="30" t="s">
        <v>39</v>
      </c>
      <c r="C88" s="31" t="s">
        <v>202</v>
      </c>
      <c r="D88" s="31">
        <v>1</v>
      </c>
      <c r="E88" s="31" t="s">
        <v>192</v>
      </c>
      <c r="F88" s="31">
        <v>1.55</v>
      </c>
      <c r="G88" s="32">
        <f t="shared" si="2"/>
        <v>1.7415730337078652</v>
      </c>
      <c r="H88" s="33" t="s">
        <v>195</v>
      </c>
      <c r="I88" s="34" t="s">
        <v>442</v>
      </c>
    </row>
    <row r="89" spans="1:9" ht="15" customHeight="1" x14ac:dyDescent="0.25">
      <c r="A89" s="9">
        <v>82</v>
      </c>
      <c r="B89" s="35" t="s">
        <v>473</v>
      </c>
      <c r="C89" s="36" t="s">
        <v>202</v>
      </c>
      <c r="D89" s="36">
        <v>1</v>
      </c>
      <c r="E89" s="36" t="s">
        <v>447</v>
      </c>
      <c r="F89" s="36">
        <v>1.02</v>
      </c>
      <c r="G89" s="37">
        <f t="shared" si="2"/>
        <v>1.146067415730337</v>
      </c>
      <c r="H89" s="38" t="s">
        <v>244</v>
      </c>
      <c r="I89" s="39" t="s">
        <v>442</v>
      </c>
    </row>
    <row r="90" spans="1:9" ht="15" customHeight="1" x14ac:dyDescent="0.25">
      <c r="A90" s="9">
        <v>83</v>
      </c>
      <c r="B90" s="30" t="s">
        <v>243</v>
      </c>
      <c r="C90" s="31" t="s">
        <v>202</v>
      </c>
      <c r="D90" s="31">
        <v>1</v>
      </c>
      <c r="E90" s="31" t="s">
        <v>430</v>
      </c>
      <c r="F90" s="31">
        <v>1.17</v>
      </c>
      <c r="G90" s="32">
        <f t="shared" si="2"/>
        <v>1.3146067415730336</v>
      </c>
      <c r="H90" s="33" t="s">
        <v>244</v>
      </c>
      <c r="I90" s="34" t="s">
        <v>442</v>
      </c>
    </row>
    <row r="91" spans="1:9" ht="15" customHeight="1" x14ac:dyDescent="0.25">
      <c r="A91" s="9">
        <v>84</v>
      </c>
      <c r="B91" s="35" t="s">
        <v>52</v>
      </c>
      <c r="C91" s="36" t="s">
        <v>202</v>
      </c>
      <c r="D91" s="36">
        <v>1</v>
      </c>
      <c r="E91" s="52" t="s">
        <v>192</v>
      </c>
      <c r="F91" s="36">
        <v>0.95</v>
      </c>
      <c r="G91" s="37">
        <f t="shared" si="2"/>
        <v>1.0674157303370786</v>
      </c>
      <c r="H91" s="38" t="s">
        <v>193</v>
      </c>
      <c r="I91" s="39" t="s">
        <v>442</v>
      </c>
    </row>
    <row r="92" spans="1:9" ht="15" customHeight="1" x14ac:dyDescent="0.25">
      <c r="A92" s="9">
        <v>85</v>
      </c>
      <c r="B92" s="40" t="s">
        <v>474</v>
      </c>
      <c r="C92" s="41" t="s">
        <v>202</v>
      </c>
      <c r="D92" s="41">
        <v>1</v>
      </c>
      <c r="E92" s="42" t="s">
        <v>432</v>
      </c>
      <c r="F92" s="41">
        <v>0.92</v>
      </c>
      <c r="G92" s="50">
        <f t="shared" si="2"/>
        <v>1.0337078651685394</v>
      </c>
      <c r="H92" s="43" t="s">
        <v>204</v>
      </c>
      <c r="I92" s="44" t="s">
        <v>442</v>
      </c>
    </row>
    <row r="93" spans="1:9" ht="15" hidden="1" customHeight="1" x14ac:dyDescent="0.25">
      <c r="A93" s="9">
        <v>86</v>
      </c>
      <c r="B93" s="45" t="s">
        <v>369</v>
      </c>
      <c r="C93" s="46" t="s">
        <v>202</v>
      </c>
      <c r="D93" s="46">
        <v>1</v>
      </c>
      <c r="E93" s="46" t="s">
        <v>432</v>
      </c>
      <c r="F93" s="46">
        <v>1.1000000000000001</v>
      </c>
      <c r="G93" s="51">
        <f t="shared" si="2"/>
        <v>1.2359550561797754</v>
      </c>
      <c r="H93" s="48" t="s">
        <v>370</v>
      </c>
      <c r="I93" s="49" t="s">
        <v>593</v>
      </c>
    </row>
    <row r="94" spans="1:9" ht="15" customHeight="1" x14ac:dyDescent="0.25">
      <c r="A94" s="9">
        <v>87</v>
      </c>
      <c r="B94" s="30" t="s">
        <v>475</v>
      </c>
      <c r="C94" s="31" t="s">
        <v>191</v>
      </c>
      <c r="D94" s="31">
        <v>1</v>
      </c>
      <c r="E94" s="31" t="s">
        <v>192</v>
      </c>
      <c r="F94" s="31">
        <v>0.51</v>
      </c>
      <c r="G94" s="32">
        <f t="shared" si="2"/>
        <v>0.5730337078651685</v>
      </c>
      <c r="H94" s="33" t="s">
        <v>210</v>
      </c>
      <c r="I94" s="34" t="s">
        <v>442</v>
      </c>
    </row>
    <row r="95" spans="1:9" ht="15" customHeight="1" x14ac:dyDescent="0.25">
      <c r="A95" s="9">
        <v>88</v>
      </c>
      <c r="B95" s="35" t="s">
        <v>245</v>
      </c>
      <c r="C95" s="36" t="s">
        <v>191</v>
      </c>
      <c r="D95" s="36">
        <v>1</v>
      </c>
      <c r="E95" s="36" t="s">
        <v>430</v>
      </c>
      <c r="F95" s="36">
        <v>0.69</v>
      </c>
      <c r="G95" s="37">
        <f t="shared" si="2"/>
        <v>0.77528089887640439</v>
      </c>
      <c r="H95" s="38" t="s">
        <v>217</v>
      </c>
      <c r="I95" s="39" t="s">
        <v>442</v>
      </c>
    </row>
    <row r="96" spans="1:9" ht="15" hidden="1" customHeight="1" x14ac:dyDescent="0.25">
      <c r="A96" s="9">
        <v>89</v>
      </c>
      <c r="B96" s="30" t="s">
        <v>554</v>
      </c>
      <c r="C96" s="31" t="s">
        <v>202</v>
      </c>
      <c r="D96" s="31">
        <v>1</v>
      </c>
      <c r="E96" s="31" t="s">
        <v>192</v>
      </c>
      <c r="F96" s="31">
        <v>1.1599999999999999</v>
      </c>
      <c r="G96" s="32">
        <f t="shared" si="2"/>
        <v>1.3033707865168538</v>
      </c>
      <c r="H96" s="33" t="s">
        <v>337</v>
      </c>
      <c r="I96" s="34" t="s">
        <v>593</v>
      </c>
    </row>
    <row r="97" spans="1:9" ht="15" hidden="1" customHeight="1" x14ac:dyDescent="0.25">
      <c r="A97" s="9">
        <v>90</v>
      </c>
      <c r="B97" s="35" t="s">
        <v>371</v>
      </c>
      <c r="C97" s="36" t="s">
        <v>194</v>
      </c>
      <c r="D97" s="36">
        <v>1</v>
      </c>
      <c r="E97" s="52" t="s">
        <v>203</v>
      </c>
      <c r="F97" s="36">
        <v>1.58</v>
      </c>
      <c r="G97" s="37">
        <f t="shared" si="2"/>
        <v>1.7752808988764046</v>
      </c>
      <c r="H97" s="38" t="s">
        <v>370</v>
      </c>
      <c r="I97" s="39" t="s">
        <v>593</v>
      </c>
    </row>
    <row r="98" spans="1:9" ht="15" customHeight="1" x14ac:dyDescent="0.25">
      <c r="A98" s="9">
        <v>91</v>
      </c>
      <c r="B98" s="40" t="s">
        <v>247</v>
      </c>
      <c r="C98" s="41" t="s">
        <v>202</v>
      </c>
      <c r="D98" s="41">
        <v>1</v>
      </c>
      <c r="E98" s="92" t="s">
        <v>432</v>
      </c>
      <c r="F98" s="41">
        <v>1.0900000000000001</v>
      </c>
      <c r="G98" s="50">
        <f t="shared" si="2"/>
        <v>1.2247191011235956</v>
      </c>
      <c r="H98" s="43" t="s">
        <v>214</v>
      </c>
      <c r="I98" s="44" t="s">
        <v>442</v>
      </c>
    </row>
    <row r="99" spans="1:9" ht="15" customHeight="1" x14ac:dyDescent="0.25">
      <c r="A99" s="9">
        <v>92</v>
      </c>
      <c r="B99" s="35" t="s">
        <v>248</v>
      </c>
      <c r="C99" s="36" t="s">
        <v>191</v>
      </c>
      <c r="D99" s="36">
        <v>1</v>
      </c>
      <c r="E99" s="36" t="s">
        <v>203</v>
      </c>
      <c r="F99" s="36">
        <v>0.8</v>
      </c>
      <c r="G99" s="37">
        <f t="shared" si="2"/>
        <v>0.89887640449438211</v>
      </c>
      <c r="H99" s="38" t="s">
        <v>231</v>
      </c>
      <c r="I99" s="39" t="s">
        <v>442</v>
      </c>
    </row>
    <row r="100" spans="1:9" ht="15" customHeight="1" x14ac:dyDescent="0.25">
      <c r="A100" s="9">
        <v>93</v>
      </c>
      <c r="B100" s="40" t="s">
        <v>476</v>
      </c>
      <c r="C100" s="41" t="s">
        <v>202</v>
      </c>
      <c r="D100" s="41">
        <v>1</v>
      </c>
      <c r="E100" s="42" t="s">
        <v>445</v>
      </c>
      <c r="F100" s="41">
        <v>1.1000000000000001</v>
      </c>
      <c r="G100" s="50">
        <f t="shared" si="2"/>
        <v>1.2359550561797754</v>
      </c>
      <c r="H100" s="43" t="s">
        <v>244</v>
      </c>
      <c r="I100" s="44" t="s">
        <v>442</v>
      </c>
    </row>
    <row r="101" spans="1:9" ht="15" customHeight="1" x14ac:dyDescent="0.25">
      <c r="A101" s="9">
        <v>94</v>
      </c>
      <c r="B101" s="45" t="s">
        <v>58</v>
      </c>
      <c r="C101" s="46" t="s">
        <v>202</v>
      </c>
      <c r="D101" s="46">
        <v>1</v>
      </c>
      <c r="E101" s="47" t="s">
        <v>192</v>
      </c>
      <c r="F101" s="46">
        <v>1.46</v>
      </c>
      <c r="G101" s="51">
        <f t="shared" si="2"/>
        <v>1.6404494382022472</v>
      </c>
      <c r="H101" s="48" t="s">
        <v>195</v>
      </c>
      <c r="I101" s="49" t="s">
        <v>442</v>
      </c>
    </row>
    <row r="102" spans="1:9" ht="15" customHeight="1" x14ac:dyDescent="0.25">
      <c r="A102" s="9">
        <v>95</v>
      </c>
      <c r="B102" s="40" t="s">
        <v>477</v>
      </c>
      <c r="C102" s="41" t="s">
        <v>202</v>
      </c>
      <c r="D102" s="41">
        <v>1</v>
      </c>
      <c r="E102" s="42" t="s">
        <v>430</v>
      </c>
      <c r="F102" s="41">
        <v>1.34</v>
      </c>
      <c r="G102" s="50">
        <f t="shared" si="2"/>
        <v>1.50561797752809</v>
      </c>
      <c r="H102" s="43" t="s">
        <v>200</v>
      </c>
      <c r="I102" s="44" t="s">
        <v>442</v>
      </c>
    </row>
    <row r="103" spans="1:9" ht="15" customHeight="1" x14ac:dyDescent="0.25">
      <c r="A103" s="9">
        <v>96</v>
      </c>
      <c r="B103" s="45" t="s">
        <v>66</v>
      </c>
      <c r="C103" s="46" t="s">
        <v>202</v>
      </c>
      <c r="D103" s="46">
        <v>1</v>
      </c>
      <c r="E103" s="46" t="s">
        <v>192</v>
      </c>
      <c r="F103" s="46">
        <v>1.1200000000000001</v>
      </c>
      <c r="G103" s="51">
        <f t="shared" si="2"/>
        <v>1.258426966292135</v>
      </c>
      <c r="H103" s="48" t="s">
        <v>195</v>
      </c>
      <c r="I103" s="49" t="s">
        <v>442</v>
      </c>
    </row>
    <row r="104" spans="1:9" ht="15" customHeight="1" x14ac:dyDescent="0.25">
      <c r="A104" s="9">
        <v>97</v>
      </c>
      <c r="B104" s="30" t="s">
        <v>91</v>
      </c>
      <c r="C104" s="31" t="s">
        <v>191</v>
      </c>
      <c r="D104" s="31">
        <v>1</v>
      </c>
      <c r="E104" s="31" t="s">
        <v>192</v>
      </c>
      <c r="F104" s="31">
        <v>0.46</v>
      </c>
      <c r="G104" s="32">
        <f t="shared" si="2"/>
        <v>0.5168539325842697</v>
      </c>
      <c r="H104" s="33" t="s">
        <v>204</v>
      </c>
      <c r="I104" s="34" t="s">
        <v>442</v>
      </c>
    </row>
    <row r="105" spans="1:9" ht="15" customHeight="1" x14ac:dyDescent="0.25">
      <c r="A105" s="9">
        <v>98</v>
      </c>
      <c r="B105" s="35" t="s">
        <v>87</v>
      </c>
      <c r="C105" s="36" t="s">
        <v>202</v>
      </c>
      <c r="D105" s="36">
        <v>0</v>
      </c>
      <c r="E105" s="36" t="s">
        <v>192</v>
      </c>
      <c r="F105" s="36">
        <v>0.56000000000000005</v>
      </c>
      <c r="G105" s="37">
        <f t="shared" si="2"/>
        <v>0.62921348314606751</v>
      </c>
      <c r="H105" s="38" t="s">
        <v>217</v>
      </c>
      <c r="I105" s="39" t="s">
        <v>442</v>
      </c>
    </row>
    <row r="106" spans="1:9" ht="15" hidden="1" customHeight="1" x14ac:dyDescent="0.25">
      <c r="A106" s="9">
        <v>99</v>
      </c>
      <c r="B106" s="30" t="s">
        <v>172</v>
      </c>
      <c r="C106" s="31" t="s">
        <v>191</v>
      </c>
      <c r="D106" s="31">
        <v>1</v>
      </c>
      <c r="E106" s="31" t="s">
        <v>192</v>
      </c>
      <c r="F106" s="31">
        <v>0.56000000000000005</v>
      </c>
      <c r="G106" s="32">
        <f t="shared" si="2"/>
        <v>0.62921348314606751</v>
      </c>
      <c r="H106" s="33" t="s">
        <v>351</v>
      </c>
      <c r="I106" s="34" t="s">
        <v>593</v>
      </c>
    </row>
    <row r="107" spans="1:9" ht="15" customHeight="1" x14ac:dyDescent="0.25">
      <c r="A107" s="9">
        <v>100</v>
      </c>
      <c r="B107" s="35" t="s">
        <v>478</v>
      </c>
      <c r="C107" s="36" t="s">
        <v>202</v>
      </c>
      <c r="D107" s="36">
        <v>1</v>
      </c>
      <c r="E107" s="52" t="s">
        <v>445</v>
      </c>
      <c r="F107" s="36">
        <v>1.39</v>
      </c>
      <c r="G107" s="37">
        <f t="shared" si="2"/>
        <v>1.5617977528089886</v>
      </c>
      <c r="H107" s="38" t="s">
        <v>451</v>
      </c>
      <c r="I107" s="39" t="s">
        <v>442</v>
      </c>
    </row>
    <row r="108" spans="1:9" ht="15" customHeight="1" x14ac:dyDescent="0.25">
      <c r="A108" s="9">
        <v>101</v>
      </c>
      <c r="B108" s="40" t="s">
        <v>22</v>
      </c>
      <c r="C108" s="41" t="s">
        <v>194</v>
      </c>
      <c r="D108" s="41">
        <v>1</v>
      </c>
      <c r="E108" s="42" t="s">
        <v>433</v>
      </c>
      <c r="F108" s="41">
        <v>2.19</v>
      </c>
      <c r="G108" s="50">
        <f t="shared" si="2"/>
        <v>2.4606741573033708</v>
      </c>
      <c r="H108" s="43" t="s">
        <v>457</v>
      </c>
      <c r="I108" s="44" t="s">
        <v>442</v>
      </c>
    </row>
    <row r="109" spans="1:9" ht="15" customHeight="1" x14ac:dyDescent="0.25">
      <c r="A109" s="9">
        <v>102</v>
      </c>
      <c r="B109" s="45" t="s">
        <v>251</v>
      </c>
      <c r="C109" s="46" t="s">
        <v>191</v>
      </c>
      <c r="D109" s="46">
        <v>1</v>
      </c>
      <c r="E109" s="46" t="s">
        <v>446</v>
      </c>
      <c r="F109" s="46">
        <v>0.75</v>
      </c>
      <c r="G109" s="51">
        <f t="shared" si="2"/>
        <v>0.84269662921348309</v>
      </c>
      <c r="H109" s="48" t="s">
        <v>451</v>
      </c>
      <c r="I109" s="49" t="s">
        <v>442</v>
      </c>
    </row>
    <row r="110" spans="1:9" ht="15" customHeight="1" x14ac:dyDescent="0.25">
      <c r="A110" s="9">
        <v>103</v>
      </c>
      <c r="B110" s="30" t="s">
        <v>479</v>
      </c>
      <c r="C110" s="31" t="s">
        <v>191</v>
      </c>
      <c r="D110" s="31">
        <v>1</v>
      </c>
      <c r="E110" s="31" t="s">
        <v>192</v>
      </c>
      <c r="F110" s="31">
        <v>0.61</v>
      </c>
      <c r="G110" s="32">
        <f t="shared" si="2"/>
        <v>0.6853932584269663</v>
      </c>
      <c r="H110" s="33" t="s">
        <v>231</v>
      </c>
      <c r="I110" s="34" t="s">
        <v>442</v>
      </c>
    </row>
    <row r="111" spans="1:9" ht="15" hidden="1" customHeight="1" x14ac:dyDescent="0.25">
      <c r="A111" s="9">
        <v>104</v>
      </c>
      <c r="B111" s="35" t="s">
        <v>374</v>
      </c>
      <c r="C111" s="36" t="s">
        <v>228</v>
      </c>
      <c r="D111" s="36">
        <v>1</v>
      </c>
      <c r="E111" s="36" t="s">
        <v>446</v>
      </c>
      <c r="F111" s="36">
        <v>3.38</v>
      </c>
      <c r="G111" s="37" t="str">
        <f t="shared" si="2"/>
        <v/>
      </c>
      <c r="H111" s="38" t="s">
        <v>339</v>
      </c>
      <c r="I111" s="39" t="s">
        <v>593</v>
      </c>
    </row>
    <row r="112" spans="1:9" ht="15" customHeight="1" x14ac:dyDescent="0.25">
      <c r="A112" s="9">
        <v>105</v>
      </c>
      <c r="B112" s="30" t="s">
        <v>480</v>
      </c>
      <c r="C112" s="31" t="s">
        <v>228</v>
      </c>
      <c r="D112" s="31">
        <v>1</v>
      </c>
      <c r="E112" s="31" t="s">
        <v>445</v>
      </c>
      <c r="F112" s="31">
        <v>3.6</v>
      </c>
      <c r="G112" s="32" t="str">
        <f t="shared" si="2"/>
        <v/>
      </c>
      <c r="H112" s="33" t="s">
        <v>231</v>
      </c>
      <c r="I112" s="34" t="s">
        <v>442</v>
      </c>
    </row>
    <row r="113" spans="1:9" ht="15" customHeight="1" x14ac:dyDescent="0.25">
      <c r="A113" s="9">
        <v>106</v>
      </c>
      <c r="B113" s="35" t="s">
        <v>49</v>
      </c>
      <c r="C113" s="36" t="s">
        <v>202</v>
      </c>
      <c r="D113" s="36">
        <v>1</v>
      </c>
      <c r="E113" s="52" t="s">
        <v>203</v>
      </c>
      <c r="F113" s="36">
        <v>1.1399999999999999</v>
      </c>
      <c r="G113" s="37">
        <f t="shared" si="2"/>
        <v>1.2808988764044942</v>
      </c>
      <c r="H113" s="38" t="s">
        <v>252</v>
      </c>
      <c r="I113" s="39" t="s">
        <v>442</v>
      </c>
    </row>
    <row r="114" spans="1:9" ht="15" customHeight="1" x14ac:dyDescent="0.25">
      <c r="A114" s="9">
        <v>107</v>
      </c>
      <c r="B114" s="40" t="s">
        <v>253</v>
      </c>
      <c r="C114" s="41" t="s">
        <v>202</v>
      </c>
      <c r="D114" s="41">
        <v>1</v>
      </c>
      <c r="E114" s="42" t="s">
        <v>433</v>
      </c>
      <c r="F114" s="41">
        <v>1.1100000000000001</v>
      </c>
      <c r="G114" s="50">
        <f t="shared" si="2"/>
        <v>1.2471910112359552</v>
      </c>
      <c r="H114" s="43" t="s">
        <v>238</v>
      </c>
      <c r="I114" s="44" t="s">
        <v>442</v>
      </c>
    </row>
    <row r="115" spans="1:9" ht="15" hidden="1" customHeight="1" x14ac:dyDescent="0.25">
      <c r="A115" s="9">
        <v>108</v>
      </c>
      <c r="B115" s="45" t="s">
        <v>375</v>
      </c>
      <c r="C115" s="46" t="s">
        <v>194</v>
      </c>
      <c r="D115" s="46">
        <v>0</v>
      </c>
      <c r="E115" s="46" t="s">
        <v>430</v>
      </c>
      <c r="F115" s="46">
        <v>1.44</v>
      </c>
      <c r="G115" s="51">
        <f t="shared" si="2"/>
        <v>1.6179775280898876</v>
      </c>
      <c r="H115" s="48" t="s">
        <v>339</v>
      </c>
      <c r="I115" s="49" t="s">
        <v>593</v>
      </c>
    </row>
    <row r="116" spans="1:9" ht="15" hidden="1" customHeight="1" x14ac:dyDescent="0.25">
      <c r="A116" s="9">
        <v>109</v>
      </c>
      <c r="B116" s="30" t="s">
        <v>143</v>
      </c>
      <c r="C116" s="31" t="s">
        <v>194</v>
      </c>
      <c r="D116" s="31">
        <v>1</v>
      </c>
      <c r="E116" s="31" t="s">
        <v>192</v>
      </c>
      <c r="F116" s="31">
        <v>1.58</v>
      </c>
      <c r="G116" s="32">
        <f t="shared" si="2"/>
        <v>1.7752808988764046</v>
      </c>
      <c r="H116" s="33" t="s">
        <v>340</v>
      </c>
      <c r="I116" s="34" t="s">
        <v>593</v>
      </c>
    </row>
    <row r="117" spans="1:9" ht="15" hidden="1" customHeight="1" x14ac:dyDescent="0.25">
      <c r="A117" s="9">
        <v>110</v>
      </c>
      <c r="B117" s="35" t="s">
        <v>555</v>
      </c>
      <c r="C117" s="36" t="s">
        <v>191</v>
      </c>
      <c r="D117" s="36">
        <v>1</v>
      </c>
      <c r="E117" s="36" t="s">
        <v>445</v>
      </c>
      <c r="F117" s="36">
        <v>0.57999999999999996</v>
      </c>
      <c r="G117" s="37">
        <f t="shared" si="2"/>
        <v>0.65168539325842689</v>
      </c>
      <c r="H117" s="38" t="s">
        <v>368</v>
      </c>
      <c r="I117" s="39" t="s">
        <v>593</v>
      </c>
    </row>
    <row r="118" spans="1:9" ht="15" hidden="1" customHeight="1" x14ac:dyDescent="0.25">
      <c r="A118" s="9">
        <v>111</v>
      </c>
      <c r="B118" s="30" t="s">
        <v>377</v>
      </c>
      <c r="C118" s="31" t="s">
        <v>202</v>
      </c>
      <c r="D118" s="31">
        <v>0</v>
      </c>
      <c r="E118" s="31" t="s">
        <v>192</v>
      </c>
      <c r="F118" s="31">
        <v>0.76</v>
      </c>
      <c r="G118" s="32">
        <f t="shared" si="2"/>
        <v>0.8539325842696629</v>
      </c>
      <c r="H118" s="33" t="s">
        <v>543</v>
      </c>
      <c r="I118" s="34" t="s">
        <v>593</v>
      </c>
    </row>
    <row r="119" spans="1:9" ht="15" customHeight="1" x14ac:dyDescent="0.25">
      <c r="A119" s="9">
        <v>112</v>
      </c>
      <c r="B119" s="35" t="s">
        <v>481</v>
      </c>
      <c r="C119" s="36" t="s">
        <v>202</v>
      </c>
      <c r="D119" s="36">
        <v>1</v>
      </c>
      <c r="E119" s="52" t="s">
        <v>430</v>
      </c>
      <c r="F119" s="36">
        <v>0.94</v>
      </c>
      <c r="G119" s="37">
        <f t="shared" si="2"/>
        <v>1.0561797752808988</v>
      </c>
      <c r="H119" s="38" t="s">
        <v>257</v>
      </c>
      <c r="I119" s="39" t="s">
        <v>442</v>
      </c>
    </row>
    <row r="120" spans="1:9" ht="15" hidden="1" customHeight="1" x14ac:dyDescent="0.25">
      <c r="A120" s="9">
        <v>113</v>
      </c>
      <c r="B120" s="40" t="s">
        <v>378</v>
      </c>
      <c r="C120" s="41" t="s">
        <v>202</v>
      </c>
      <c r="D120" s="41">
        <v>1</v>
      </c>
      <c r="E120" s="41" t="s">
        <v>192</v>
      </c>
      <c r="F120" s="41">
        <v>1.0900000000000001</v>
      </c>
      <c r="G120" s="50">
        <f t="shared" si="2"/>
        <v>1.2247191011235956</v>
      </c>
      <c r="H120" s="43" t="s">
        <v>543</v>
      </c>
      <c r="I120" s="44" t="s">
        <v>593</v>
      </c>
    </row>
    <row r="121" spans="1:9" ht="15" customHeight="1" x14ac:dyDescent="0.25">
      <c r="A121" s="9">
        <v>114</v>
      </c>
      <c r="B121" s="35" t="s">
        <v>254</v>
      </c>
      <c r="C121" s="36" t="s">
        <v>191</v>
      </c>
      <c r="D121" s="36">
        <v>1</v>
      </c>
      <c r="E121" s="36" t="s">
        <v>445</v>
      </c>
      <c r="F121" s="36">
        <v>0.51</v>
      </c>
      <c r="G121" s="37">
        <f t="shared" si="2"/>
        <v>0.5730337078651685</v>
      </c>
      <c r="H121" s="38" t="s">
        <v>238</v>
      </c>
      <c r="I121" s="39" t="s">
        <v>442</v>
      </c>
    </row>
    <row r="122" spans="1:9" ht="15" hidden="1" customHeight="1" x14ac:dyDescent="0.25">
      <c r="A122" s="9">
        <v>115</v>
      </c>
      <c r="B122" s="40" t="s">
        <v>556</v>
      </c>
      <c r="C122" s="41" t="s">
        <v>191</v>
      </c>
      <c r="D122" s="41">
        <v>1</v>
      </c>
      <c r="E122" s="42" t="s">
        <v>445</v>
      </c>
      <c r="F122" s="41">
        <v>0.47</v>
      </c>
      <c r="G122" s="50">
        <f t="shared" si="2"/>
        <v>0.5280898876404494</v>
      </c>
      <c r="H122" s="43" t="s">
        <v>368</v>
      </c>
      <c r="I122" s="44" t="s">
        <v>593</v>
      </c>
    </row>
    <row r="123" spans="1:9" ht="15" customHeight="1" x14ac:dyDescent="0.25">
      <c r="A123" s="9">
        <v>116</v>
      </c>
      <c r="B123" s="45" t="s">
        <v>482</v>
      </c>
      <c r="C123" s="46" t="s">
        <v>191</v>
      </c>
      <c r="D123" s="46">
        <v>1</v>
      </c>
      <c r="E123" s="47" t="s">
        <v>192</v>
      </c>
      <c r="F123" s="46">
        <v>0.2</v>
      </c>
      <c r="G123" s="51">
        <f t="shared" si="2"/>
        <v>0.22471910112359553</v>
      </c>
      <c r="H123" s="48" t="s">
        <v>252</v>
      </c>
      <c r="I123" s="49" t="s">
        <v>442</v>
      </c>
    </row>
    <row r="124" spans="1:9" ht="15" customHeight="1" x14ac:dyDescent="0.25">
      <c r="A124" s="9">
        <v>117</v>
      </c>
      <c r="B124" s="40" t="s">
        <v>37</v>
      </c>
      <c r="C124" s="41" t="s">
        <v>194</v>
      </c>
      <c r="D124" s="41">
        <v>1</v>
      </c>
      <c r="E124" s="42" t="s">
        <v>192</v>
      </c>
      <c r="F124" s="41">
        <v>1.78</v>
      </c>
      <c r="G124" s="50">
        <f t="shared" si="2"/>
        <v>2</v>
      </c>
      <c r="H124" s="43" t="s">
        <v>255</v>
      </c>
      <c r="I124" s="44" t="s">
        <v>442</v>
      </c>
    </row>
    <row r="125" spans="1:9" ht="15" customHeight="1" x14ac:dyDescent="0.25">
      <c r="A125" s="9">
        <v>118</v>
      </c>
      <c r="B125" s="45" t="s">
        <v>24</v>
      </c>
      <c r="C125" s="46" t="s">
        <v>194</v>
      </c>
      <c r="D125" s="46">
        <v>1</v>
      </c>
      <c r="E125" s="46" t="s">
        <v>203</v>
      </c>
      <c r="F125" s="46">
        <v>1.79</v>
      </c>
      <c r="G125" s="51">
        <f t="shared" si="2"/>
        <v>2.0112359550561796</v>
      </c>
      <c r="H125" s="48" t="s">
        <v>217</v>
      </c>
      <c r="I125" s="49" t="s">
        <v>442</v>
      </c>
    </row>
    <row r="126" spans="1:9" ht="15" customHeight="1" x14ac:dyDescent="0.25">
      <c r="A126" s="9">
        <v>119</v>
      </c>
      <c r="B126" s="30" t="s">
        <v>483</v>
      </c>
      <c r="C126" s="31" t="s">
        <v>202</v>
      </c>
      <c r="D126" s="31">
        <v>1</v>
      </c>
      <c r="E126" s="31" t="s">
        <v>433</v>
      </c>
      <c r="F126" s="31">
        <v>1</v>
      </c>
      <c r="G126" s="32">
        <f t="shared" si="2"/>
        <v>1.1235955056179776</v>
      </c>
      <c r="H126" s="33" t="s">
        <v>231</v>
      </c>
      <c r="I126" s="34" t="s">
        <v>442</v>
      </c>
    </row>
    <row r="127" spans="1:9" ht="15" hidden="1" customHeight="1" x14ac:dyDescent="0.25">
      <c r="A127" s="9">
        <v>120</v>
      </c>
      <c r="B127" s="35" t="s">
        <v>557</v>
      </c>
      <c r="C127" s="36" t="s">
        <v>191</v>
      </c>
      <c r="D127" s="36">
        <v>1</v>
      </c>
      <c r="E127" s="36" t="s">
        <v>445</v>
      </c>
      <c r="F127" s="36">
        <v>0.84</v>
      </c>
      <c r="G127" s="37">
        <f t="shared" si="2"/>
        <v>0.9438202247191011</v>
      </c>
      <c r="H127" s="38" t="s">
        <v>386</v>
      </c>
      <c r="I127" s="39" t="s">
        <v>593</v>
      </c>
    </row>
    <row r="128" spans="1:9" ht="15" customHeight="1" x14ac:dyDescent="0.25">
      <c r="A128" s="9">
        <v>121</v>
      </c>
      <c r="B128" s="30" t="s">
        <v>250</v>
      </c>
      <c r="C128" s="31" t="s">
        <v>202</v>
      </c>
      <c r="D128" s="31">
        <v>1</v>
      </c>
      <c r="E128" s="31" t="s">
        <v>192</v>
      </c>
      <c r="F128" s="31">
        <v>1.18</v>
      </c>
      <c r="G128" s="32">
        <f t="shared" si="2"/>
        <v>1.3258426966292134</v>
      </c>
      <c r="H128" s="33" t="s">
        <v>214</v>
      </c>
      <c r="I128" s="34" t="s">
        <v>442</v>
      </c>
    </row>
    <row r="129" spans="1:9" ht="15" customHeight="1" x14ac:dyDescent="0.25">
      <c r="A129" s="9">
        <v>122</v>
      </c>
      <c r="B129" s="35" t="s">
        <v>256</v>
      </c>
      <c r="C129" s="36" t="s">
        <v>191</v>
      </c>
      <c r="D129" s="36">
        <v>1</v>
      </c>
      <c r="E129" s="52" t="s">
        <v>432</v>
      </c>
      <c r="F129" s="36">
        <v>0.48</v>
      </c>
      <c r="G129" s="37">
        <f t="shared" si="2"/>
        <v>0.5393258426966292</v>
      </c>
      <c r="H129" s="38" t="s">
        <v>257</v>
      </c>
      <c r="I129" s="39" t="s">
        <v>442</v>
      </c>
    </row>
    <row r="130" spans="1:9" ht="15" customHeight="1" x14ac:dyDescent="0.25">
      <c r="A130" s="9">
        <v>123</v>
      </c>
      <c r="B130" s="40" t="s">
        <v>80</v>
      </c>
      <c r="C130" s="41" t="s">
        <v>191</v>
      </c>
      <c r="D130" s="41">
        <v>1</v>
      </c>
      <c r="E130" s="42" t="s">
        <v>203</v>
      </c>
      <c r="F130" s="41">
        <v>0.78</v>
      </c>
      <c r="G130" s="50">
        <f t="shared" si="2"/>
        <v>0.8764044943820225</v>
      </c>
      <c r="H130" s="43" t="s">
        <v>193</v>
      </c>
      <c r="I130" s="44" t="s">
        <v>442</v>
      </c>
    </row>
    <row r="131" spans="1:9" ht="15" customHeight="1" x14ac:dyDescent="0.25">
      <c r="A131" s="9">
        <v>124</v>
      </c>
      <c r="B131" s="45" t="s">
        <v>56</v>
      </c>
      <c r="C131" s="46" t="s">
        <v>202</v>
      </c>
      <c r="D131" s="46">
        <v>1</v>
      </c>
      <c r="E131" s="46" t="s">
        <v>192</v>
      </c>
      <c r="F131" s="46">
        <v>1.25</v>
      </c>
      <c r="G131" s="51">
        <f t="shared" si="2"/>
        <v>1.4044943820224718</v>
      </c>
      <c r="H131" s="48" t="s">
        <v>195</v>
      </c>
      <c r="I131" s="49" t="s">
        <v>442</v>
      </c>
    </row>
    <row r="132" spans="1:9" ht="15" hidden="1" customHeight="1" x14ac:dyDescent="0.25">
      <c r="A132" s="9">
        <v>125</v>
      </c>
      <c r="B132" s="30" t="s">
        <v>380</v>
      </c>
      <c r="C132" s="31" t="s">
        <v>191</v>
      </c>
      <c r="D132" s="31">
        <v>1</v>
      </c>
      <c r="E132" s="31" t="s">
        <v>203</v>
      </c>
      <c r="F132" s="31">
        <v>0.69</v>
      </c>
      <c r="G132" s="32">
        <f t="shared" si="2"/>
        <v>0.77528089887640439</v>
      </c>
      <c r="H132" s="33" t="s">
        <v>351</v>
      </c>
      <c r="I132" s="34" t="s">
        <v>593</v>
      </c>
    </row>
    <row r="133" spans="1:9" ht="15" hidden="1" customHeight="1" x14ac:dyDescent="0.25">
      <c r="A133" s="9">
        <v>126</v>
      </c>
      <c r="B133" s="35" t="s">
        <v>558</v>
      </c>
      <c r="C133" s="36" t="s">
        <v>191</v>
      </c>
      <c r="D133" s="36">
        <v>1</v>
      </c>
      <c r="E133" s="36" t="s">
        <v>430</v>
      </c>
      <c r="F133" s="36">
        <v>0.64</v>
      </c>
      <c r="G133" s="37">
        <f t="shared" si="2"/>
        <v>0.7191011235955056</v>
      </c>
      <c r="H133" s="38" t="s">
        <v>339</v>
      </c>
      <c r="I133" s="39" t="s">
        <v>593</v>
      </c>
    </row>
    <row r="134" spans="1:9" ht="15" customHeight="1" x14ac:dyDescent="0.25">
      <c r="A134" s="9">
        <v>127</v>
      </c>
      <c r="B134" s="30" t="s">
        <v>258</v>
      </c>
      <c r="C134" s="31" t="s">
        <v>202</v>
      </c>
      <c r="D134" s="31">
        <v>1</v>
      </c>
      <c r="E134" s="31" t="s">
        <v>197</v>
      </c>
      <c r="F134" s="31">
        <v>1.1000000000000001</v>
      </c>
      <c r="G134" s="32">
        <f t="shared" si="2"/>
        <v>1.2359550561797754</v>
      </c>
      <c r="H134" s="33" t="s">
        <v>238</v>
      </c>
      <c r="I134" s="34" t="s">
        <v>442</v>
      </c>
    </row>
    <row r="135" spans="1:9" ht="15" hidden="1" customHeight="1" x14ac:dyDescent="0.25">
      <c r="A135" s="9">
        <v>128</v>
      </c>
      <c r="B135" s="35" t="s">
        <v>140</v>
      </c>
      <c r="C135" s="36" t="s">
        <v>194</v>
      </c>
      <c r="D135" s="36">
        <v>1</v>
      </c>
      <c r="E135" s="52" t="s">
        <v>192</v>
      </c>
      <c r="F135" s="36">
        <v>2</v>
      </c>
      <c r="G135" s="37">
        <f t="shared" si="2"/>
        <v>2.2471910112359552</v>
      </c>
      <c r="H135" s="38" t="s">
        <v>368</v>
      </c>
      <c r="I135" s="39" t="s">
        <v>593</v>
      </c>
    </row>
    <row r="136" spans="1:9" ht="15" customHeight="1" x14ac:dyDescent="0.25">
      <c r="A136" s="9">
        <v>129</v>
      </c>
      <c r="B136" s="40" t="s">
        <v>259</v>
      </c>
      <c r="C136" s="41" t="s">
        <v>191</v>
      </c>
      <c r="D136" s="41">
        <v>1</v>
      </c>
      <c r="E136" s="42" t="s">
        <v>197</v>
      </c>
      <c r="F136" s="41">
        <v>0.65</v>
      </c>
      <c r="G136" s="50">
        <f t="shared" ref="G136:G199" si="3">IF(C136&lt;B$3,"",F136/0.89)</f>
        <v>0.7303370786516854</v>
      </c>
      <c r="H136" s="43" t="s">
        <v>451</v>
      </c>
      <c r="I136" s="44" t="s">
        <v>442</v>
      </c>
    </row>
    <row r="137" spans="1:9" ht="15" hidden="1" customHeight="1" x14ac:dyDescent="0.25">
      <c r="A137" s="9">
        <v>130</v>
      </c>
      <c r="B137" s="45" t="s">
        <v>559</v>
      </c>
      <c r="C137" s="46" t="s">
        <v>202</v>
      </c>
      <c r="D137" s="46">
        <v>1</v>
      </c>
      <c r="E137" s="46" t="s">
        <v>430</v>
      </c>
      <c r="F137" s="46">
        <v>1.26</v>
      </c>
      <c r="G137" s="51">
        <f t="shared" si="3"/>
        <v>1.4157303370786516</v>
      </c>
      <c r="H137" s="48" t="s">
        <v>426</v>
      </c>
      <c r="I137" s="49" t="s">
        <v>593</v>
      </c>
    </row>
    <row r="138" spans="1:9" ht="15" hidden="1" customHeight="1" x14ac:dyDescent="0.25">
      <c r="A138" s="9">
        <v>131</v>
      </c>
      <c r="B138" s="30" t="s">
        <v>154</v>
      </c>
      <c r="C138" s="31" t="s">
        <v>194</v>
      </c>
      <c r="D138" s="31">
        <v>0</v>
      </c>
      <c r="E138" s="31" t="s">
        <v>197</v>
      </c>
      <c r="F138" s="31">
        <v>1.47</v>
      </c>
      <c r="G138" s="32">
        <f t="shared" si="3"/>
        <v>1.651685393258427</v>
      </c>
      <c r="H138" s="33" t="s">
        <v>348</v>
      </c>
      <c r="I138" s="34" t="s">
        <v>593</v>
      </c>
    </row>
    <row r="139" spans="1:9" ht="15" hidden="1" customHeight="1" x14ac:dyDescent="0.25">
      <c r="A139" s="9">
        <v>132</v>
      </c>
      <c r="B139" s="35" t="s">
        <v>141</v>
      </c>
      <c r="C139" s="36" t="s">
        <v>202</v>
      </c>
      <c r="D139" s="36">
        <v>1</v>
      </c>
      <c r="E139" s="36" t="s">
        <v>192</v>
      </c>
      <c r="F139" s="36">
        <v>1.1200000000000001</v>
      </c>
      <c r="G139" s="37">
        <f t="shared" si="3"/>
        <v>1.258426966292135</v>
      </c>
      <c r="H139" s="38" t="s">
        <v>340</v>
      </c>
      <c r="I139" s="39" t="s">
        <v>593</v>
      </c>
    </row>
    <row r="140" spans="1:9" ht="15" hidden="1" customHeight="1" x14ac:dyDescent="0.25">
      <c r="A140" s="9">
        <v>133</v>
      </c>
      <c r="B140" s="30" t="s">
        <v>166</v>
      </c>
      <c r="C140" s="31" t="s">
        <v>202</v>
      </c>
      <c r="D140" s="31">
        <v>1</v>
      </c>
      <c r="E140" s="31" t="s">
        <v>192</v>
      </c>
      <c r="F140" s="31">
        <v>1.08</v>
      </c>
      <c r="G140" s="32">
        <f t="shared" si="3"/>
        <v>1.2134831460674158</v>
      </c>
      <c r="H140" s="33" t="s">
        <v>370</v>
      </c>
      <c r="I140" s="34" t="s">
        <v>593</v>
      </c>
    </row>
    <row r="141" spans="1:9" ht="15" customHeight="1" x14ac:dyDescent="0.25">
      <c r="A141" s="9">
        <v>134</v>
      </c>
      <c r="B141" s="35" t="s">
        <v>78</v>
      </c>
      <c r="C141" s="36" t="s">
        <v>191</v>
      </c>
      <c r="D141" s="36">
        <v>1</v>
      </c>
      <c r="E141" s="52" t="s">
        <v>192</v>
      </c>
      <c r="F141" s="36">
        <v>0.69</v>
      </c>
      <c r="G141" s="37">
        <f t="shared" si="3"/>
        <v>0.77528089887640439</v>
      </c>
      <c r="H141" s="38" t="s">
        <v>195</v>
      </c>
      <c r="I141" s="39" t="s">
        <v>442</v>
      </c>
    </row>
    <row r="142" spans="1:9" ht="15" customHeight="1" x14ac:dyDescent="0.25">
      <c r="A142" s="9">
        <v>135</v>
      </c>
      <c r="B142" s="40" t="s">
        <v>484</v>
      </c>
      <c r="C142" s="41" t="s">
        <v>191</v>
      </c>
      <c r="D142" s="41">
        <v>1</v>
      </c>
      <c r="E142" s="41" t="s">
        <v>203</v>
      </c>
      <c r="F142" s="41">
        <v>0.66</v>
      </c>
      <c r="G142" s="50">
        <f t="shared" si="3"/>
        <v>0.7415730337078652</v>
      </c>
      <c r="H142" s="43" t="s">
        <v>459</v>
      </c>
      <c r="I142" s="44" t="s">
        <v>442</v>
      </c>
    </row>
    <row r="143" spans="1:9" ht="15" customHeight="1" x14ac:dyDescent="0.25">
      <c r="A143" s="9">
        <v>136</v>
      </c>
      <c r="B143" s="35" t="s">
        <v>260</v>
      </c>
      <c r="C143" s="36" t="s">
        <v>202</v>
      </c>
      <c r="D143" s="36">
        <v>1</v>
      </c>
      <c r="E143" s="36" t="s">
        <v>446</v>
      </c>
      <c r="F143" s="36">
        <v>1.23</v>
      </c>
      <c r="G143" s="37">
        <f t="shared" si="3"/>
        <v>1.3820224719101124</v>
      </c>
      <c r="H143" s="38" t="s">
        <v>221</v>
      </c>
      <c r="I143" s="39" t="s">
        <v>442</v>
      </c>
    </row>
    <row r="144" spans="1:9" ht="15" customHeight="1" x14ac:dyDescent="0.25">
      <c r="A144" s="9">
        <v>137</v>
      </c>
      <c r="B144" s="40" t="s">
        <v>101</v>
      </c>
      <c r="C144" s="41" t="s">
        <v>191</v>
      </c>
      <c r="D144" s="41">
        <v>1</v>
      </c>
      <c r="E144" s="42" t="s">
        <v>192</v>
      </c>
      <c r="F144" s="41">
        <v>0.5</v>
      </c>
      <c r="G144" s="50">
        <f t="shared" si="3"/>
        <v>0.5617977528089888</v>
      </c>
      <c r="H144" s="43" t="s">
        <v>252</v>
      </c>
      <c r="I144" s="44" t="s">
        <v>442</v>
      </c>
    </row>
    <row r="145" spans="1:9" ht="15" hidden="1" customHeight="1" x14ac:dyDescent="0.25">
      <c r="A145" s="9">
        <v>138</v>
      </c>
      <c r="B145" s="45" t="s">
        <v>130</v>
      </c>
      <c r="C145" s="46" t="s">
        <v>202</v>
      </c>
      <c r="D145" s="46">
        <v>1</v>
      </c>
      <c r="E145" s="47" t="s">
        <v>446</v>
      </c>
      <c r="F145" s="46">
        <v>1.21</v>
      </c>
      <c r="G145" s="51">
        <f t="shared" si="3"/>
        <v>1.3595505617977528</v>
      </c>
      <c r="H145" s="48" t="s">
        <v>337</v>
      </c>
      <c r="I145" s="49" t="s">
        <v>593</v>
      </c>
    </row>
    <row r="146" spans="1:9" ht="15" customHeight="1" x14ac:dyDescent="0.25">
      <c r="A146" s="9">
        <v>139</v>
      </c>
      <c r="B146" s="40" t="s">
        <v>261</v>
      </c>
      <c r="C146" s="41" t="s">
        <v>191</v>
      </c>
      <c r="D146" s="41">
        <v>1</v>
      </c>
      <c r="E146" s="42" t="s">
        <v>192</v>
      </c>
      <c r="F146" s="41">
        <v>0.7</v>
      </c>
      <c r="G146" s="50">
        <f t="shared" si="3"/>
        <v>0.78651685393258419</v>
      </c>
      <c r="H146" s="43" t="s">
        <v>214</v>
      </c>
      <c r="I146" s="44" t="s">
        <v>442</v>
      </c>
    </row>
    <row r="147" spans="1:9" ht="15" hidden="1" customHeight="1" x14ac:dyDescent="0.25">
      <c r="A147" s="9">
        <v>140</v>
      </c>
      <c r="B147" s="45" t="s">
        <v>116</v>
      </c>
      <c r="C147" s="46" t="s">
        <v>194</v>
      </c>
      <c r="D147" s="46">
        <v>1</v>
      </c>
      <c r="E147" s="46" t="s">
        <v>433</v>
      </c>
      <c r="F147" s="46">
        <v>1.64</v>
      </c>
      <c r="G147" s="51">
        <f t="shared" si="3"/>
        <v>1.842696629213483</v>
      </c>
      <c r="H147" s="48" t="s">
        <v>351</v>
      </c>
      <c r="I147" s="49" t="s">
        <v>593</v>
      </c>
    </row>
    <row r="148" spans="1:9" ht="15" customHeight="1" x14ac:dyDescent="0.25">
      <c r="A148" s="9">
        <v>141</v>
      </c>
      <c r="B148" s="30" t="s">
        <v>96</v>
      </c>
      <c r="C148" s="31" t="s">
        <v>191</v>
      </c>
      <c r="D148" s="31">
        <v>1</v>
      </c>
      <c r="E148" s="31" t="s">
        <v>192</v>
      </c>
      <c r="F148" s="31">
        <v>0.65</v>
      </c>
      <c r="G148" s="32">
        <f t="shared" si="3"/>
        <v>0.7303370786516854</v>
      </c>
      <c r="H148" s="33" t="s">
        <v>195</v>
      </c>
      <c r="I148" s="34" t="s">
        <v>442</v>
      </c>
    </row>
    <row r="149" spans="1:9" ht="15" customHeight="1" x14ac:dyDescent="0.25">
      <c r="A149" s="9">
        <v>142</v>
      </c>
      <c r="B149" s="35" t="s">
        <v>262</v>
      </c>
      <c r="C149" s="36" t="s">
        <v>194</v>
      </c>
      <c r="D149" s="36">
        <v>1</v>
      </c>
      <c r="E149" s="36" t="s">
        <v>197</v>
      </c>
      <c r="F149" s="36">
        <v>1.67</v>
      </c>
      <c r="G149" s="37">
        <f t="shared" si="3"/>
        <v>1.8764044943820224</v>
      </c>
      <c r="H149" s="38" t="s">
        <v>195</v>
      </c>
      <c r="I149" s="39" t="s">
        <v>442</v>
      </c>
    </row>
    <row r="150" spans="1:9" ht="15" customHeight="1" x14ac:dyDescent="0.25">
      <c r="A150" s="9">
        <v>143</v>
      </c>
      <c r="B150" s="30" t="s">
        <v>97</v>
      </c>
      <c r="C150" s="31" t="s">
        <v>191</v>
      </c>
      <c r="D150" s="31">
        <v>1</v>
      </c>
      <c r="E150" s="31" t="s">
        <v>192</v>
      </c>
      <c r="F150" s="31">
        <v>0.63</v>
      </c>
      <c r="G150" s="32">
        <f t="shared" si="3"/>
        <v>0.7078651685393258</v>
      </c>
      <c r="H150" s="33" t="s">
        <v>193</v>
      </c>
      <c r="I150" s="34" t="s">
        <v>442</v>
      </c>
    </row>
    <row r="151" spans="1:9" ht="15" hidden="1" customHeight="1" x14ac:dyDescent="0.25">
      <c r="A151" s="9">
        <v>144</v>
      </c>
      <c r="B151" s="35" t="s">
        <v>560</v>
      </c>
      <c r="C151" s="36" t="s">
        <v>202</v>
      </c>
      <c r="D151" s="36">
        <v>1</v>
      </c>
      <c r="E151" s="52" t="s">
        <v>192</v>
      </c>
      <c r="F151" s="36">
        <v>1.17</v>
      </c>
      <c r="G151" s="37">
        <f t="shared" si="3"/>
        <v>1.3146067415730336</v>
      </c>
      <c r="H151" s="38" t="s">
        <v>370</v>
      </c>
      <c r="I151" s="39" t="s">
        <v>593</v>
      </c>
    </row>
    <row r="152" spans="1:9" ht="15" customHeight="1" x14ac:dyDescent="0.25">
      <c r="A152" s="9">
        <v>145</v>
      </c>
      <c r="B152" s="40" t="s">
        <v>485</v>
      </c>
      <c r="C152" s="41" t="s">
        <v>202</v>
      </c>
      <c r="D152" s="41">
        <v>1</v>
      </c>
      <c r="E152" s="42" t="s">
        <v>192</v>
      </c>
      <c r="F152" s="41">
        <v>1</v>
      </c>
      <c r="G152" s="50">
        <f t="shared" si="3"/>
        <v>1.1235955056179776</v>
      </c>
      <c r="H152" s="43" t="s">
        <v>231</v>
      </c>
      <c r="I152" s="44" t="s">
        <v>442</v>
      </c>
    </row>
    <row r="153" spans="1:9" ht="15" hidden="1" customHeight="1" x14ac:dyDescent="0.25">
      <c r="A153" s="9">
        <v>146</v>
      </c>
      <c r="B153" s="45" t="s">
        <v>381</v>
      </c>
      <c r="C153" s="46" t="s">
        <v>228</v>
      </c>
      <c r="D153" s="46">
        <v>1</v>
      </c>
      <c r="E153" s="46" t="s">
        <v>197</v>
      </c>
      <c r="F153" s="46">
        <v>2.39</v>
      </c>
      <c r="G153" s="51" t="str">
        <f t="shared" si="3"/>
        <v/>
      </c>
      <c r="H153" s="48" t="s">
        <v>339</v>
      </c>
      <c r="I153" s="49" t="s">
        <v>593</v>
      </c>
    </row>
    <row r="154" spans="1:9" ht="15" customHeight="1" x14ac:dyDescent="0.25">
      <c r="A154" s="9">
        <v>147</v>
      </c>
      <c r="B154" s="30" t="s">
        <v>263</v>
      </c>
      <c r="C154" s="31" t="s">
        <v>202</v>
      </c>
      <c r="D154" s="31">
        <v>1</v>
      </c>
      <c r="E154" s="31" t="s">
        <v>446</v>
      </c>
      <c r="F154" s="31">
        <v>1.17</v>
      </c>
      <c r="G154" s="32">
        <f t="shared" si="3"/>
        <v>1.3146067415730336</v>
      </c>
      <c r="H154" s="33" t="s">
        <v>459</v>
      </c>
      <c r="I154" s="34" t="s">
        <v>442</v>
      </c>
    </row>
    <row r="155" spans="1:9" ht="15" customHeight="1" x14ac:dyDescent="0.25">
      <c r="A155" s="9">
        <v>148</v>
      </c>
      <c r="B155" s="35" t="s">
        <v>486</v>
      </c>
      <c r="C155" s="36" t="s">
        <v>191</v>
      </c>
      <c r="D155" s="36">
        <v>1</v>
      </c>
      <c r="E155" s="36" t="s">
        <v>192</v>
      </c>
      <c r="F155" s="36">
        <v>0.52</v>
      </c>
      <c r="G155" s="37">
        <f t="shared" si="3"/>
        <v>0.5842696629213483</v>
      </c>
      <c r="H155" s="38" t="s">
        <v>214</v>
      </c>
      <c r="I155" s="39" t="s">
        <v>442</v>
      </c>
    </row>
    <row r="156" spans="1:9" ht="15" customHeight="1" x14ac:dyDescent="0.25">
      <c r="A156" s="9">
        <v>149</v>
      </c>
      <c r="B156" s="30" t="s">
        <v>487</v>
      </c>
      <c r="C156" s="31" t="s">
        <v>191</v>
      </c>
      <c r="D156" s="31">
        <v>1</v>
      </c>
      <c r="E156" s="31" t="s">
        <v>433</v>
      </c>
      <c r="F156" s="31">
        <v>0.44</v>
      </c>
      <c r="G156" s="32">
        <f t="shared" si="3"/>
        <v>0.4943820224719101</v>
      </c>
      <c r="H156" s="33" t="s">
        <v>231</v>
      </c>
      <c r="I156" s="34" t="s">
        <v>442</v>
      </c>
    </row>
    <row r="157" spans="1:9" ht="15" customHeight="1" x14ac:dyDescent="0.25">
      <c r="A157" s="9">
        <v>150</v>
      </c>
      <c r="B157" s="35" t="s">
        <v>265</v>
      </c>
      <c r="C157" s="36" t="s">
        <v>191</v>
      </c>
      <c r="D157" s="36">
        <v>1</v>
      </c>
      <c r="E157" s="52" t="s">
        <v>445</v>
      </c>
      <c r="F157" s="36">
        <v>0.43</v>
      </c>
      <c r="G157" s="37">
        <f t="shared" si="3"/>
        <v>0.4831460674157303</v>
      </c>
      <c r="H157" s="38" t="s">
        <v>238</v>
      </c>
      <c r="I157" s="39" t="s">
        <v>442</v>
      </c>
    </row>
    <row r="158" spans="1:9" ht="15" hidden="1" customHeight="1" x14ac:dyDescent="0.25">
      <c r="A158" s="9">
        <v>151</v>
      </c>
      <c r="B158" s="40" t="s">
        <v>561</v>
      </c>
      <c r="C158" s="41" t="s">
        <v>202</v>
      </c>
      <c r="D158" s="41">
        <v>1</v>
      </c>
      <c r="E158" s="42" t="s">
        <v>446</v>
      </c>
      <c r="F158" s="41">
        <v>1.17</v>
      </c>
      <c r="G158" s="50">
        <f t="shared" si="3"/>
        <v>1.3146067415730336</v>
      </c>
      <c r="H158" s="43" t="s">
        <v>337</v>
      </c>
      <c r="I158" s="44" t="s">
        <v>593</v>
      </c>
    </row>
    <row r="159" spans="1:9" ht="15" customHeight="1" x14ac:dyDescent="0.25">
      <c r="A159" s="9">
        <v>152</v>
      </c>
      <c r="B159" s="45" t="s">
        <v>100</v>
      </c>
      <c r="C159" s="46" t="s">
        <v>202</v>
      </c>
      <c r="D159" s="46">
        <v>1</v>
      </c>
      <c r="E159" s="46" t="s">
        <v>192</v>
      </c>
      <c r="F159" s="46">
        <v>0.96</v>
      </c>
      <c r="G159" s="51">
        <f t="shared" si="3"/>
        <v>1.0786516853932584</v>
      </c>
      <c r="H159" s="48" t="s">
        <v>217</v>
      </c>
      <c r="I159" s="49" t="s">
        <v>442</v>
      </c>
    </row>
    <row r="160" spans="1:9" ht="15" customHeight="1" x14ac:dyDescent="0.25">
      <c r="A160" s="9">
        <v>153</v>
      </c>
      <c r="B160" s="30" t="s">
        <v>488</v>
      </c>
      <c r="C160" s="31" t="s">
        <v>202</v>
      </c>
      <c r="D160" s="31">
        <v>0</v>
      </c>
      <c r="E160" s="31" t="s">
        <v>432</v>
      </c>
      <c r="F160" s="31">
        <v>0.86</v>
      </c>
      <c r="G160" s="32">
        <f t="shared" si="3"/>
        <v>0.96629213483146059</v>
      </c>
      <c r="H160" s="33" t="s">
        <v>204</v>
      </c>
      <c r="I160" s="34" t="s">
        <v>442</v>
      </c>
    </row>
    <row r="161" spans="1:9" ht="15" hidden="1" customHeight="1" x14ac:dyDescent="0.25">
      <c r="A161" s="9">
        <v>154</v>
      </c>
      <c r="B161" s="35" t="s">
        <v>383</v>
      </c>
      <c r="C161" s="36" t="s">
        <v>202</v>
      </c>
      <c r="D161" s="36">
        <v>0</v>
      </c>
      <c r="E161" s="36" t="s">
        <v>192</v>
      </c>
      <c r="F161" s="36">
        <v>0.68</v>
      </c>
      <c r="G161" s="37">
        <f t="shared" si="3"/>
        <v>0.76404494382022481</v>
      </c>
      <c r="H161" s="38" t="s">
        <v>368</v>
      </c>
      <c r="I161" s="39" t="s">
        <v>593</v>
      </c>
    </row>
    <row r="162" spans="1:9" ht="15" hidden="1" customHeight="1" x14ac:dyDescent="0.25">
      <c r="A162" s="9">
        <v>155</v>
      </c>
      <c r="B162" s="30" t="s">
        <v>562</v>
      </c>
      <c r="C162" s="31" t="s">
        <v>191</v>
      </c>
      <c r="D162" s="31">
        <v>1</v>
      </c>
      <c r="E162" s="31" t="s">
        <v>192</v>
      </c>
      <c r="F162" s="31">
        <v>0.53</v>
      </c>
      <c r="G162" s="32">
        <f t="shared" si="3"/>
        <v>0.5955056179775281</v>
      </c>
      <c r="H162" s="33" t="s">
        <v>368</v>
      </c>
      <c r="I162" s="34" t="s">
        <v>593</v>
      </c>
    </row>
    <row r="163" spans="1:9" ht="15" customHeight="1" x14ac:dyDescent="0.25">
      <c r="A163" s="9">
        <v>156</v>
      </c>
      <c r="B163" s="35" t="s">
        <v>489</v>
      </c>
      <c r="C163" s="36" t="s">
        <v>191</v>
      </c>
      <c r="D163" s="36">
        <v>1</v>
      </c>
      <c r="E163" s="52" t="s">
        <v>197</v>
      </c>
      <c r="F163" s="36">
        <v>0.56999999999999995</v>
      </c>
      <c r="G163" s="37">
        <f t="shared" si="3"/>
        <v>0.64044943820224709</v>
      </c>
      <c r="H163" s="38" t="s">
        <v>255</v>
      </c>
      <c r="I163" s="39" t="s">
        <v>442</v>
      </c>
    </row>
    <row r="164" spans="1:9" ht="15" hidden="1" customHeight="1" x14ac:dyDescent="0.25">
      <c r="A164" s="9">
        <v>157</v>
      </c>
      <c r="B164" s="40" t="s">
        <v>127</v>
      </c>
      <c r="C164" s="41" t="s">
        <v>202</v>
      </c>
      <c r="D164" s="41">
        <v>1</v>
      </c>
      <c r="E164" s="41" t="s">
        <v>203</v>
      </c>
      <c r="F164" s="41">
        <v>1.31</v>
      </c>
      <c r="G164" s="50">
        <f t="shared" si="3"/>
        <v>1.4719101123595506</v>
      </c>
      <c r="H164" s="43" t="s">
        <v>370</v>
      </c>
      <c r="I164" s="44" t="s">
        <v>593</v>
      </c>
    </row>
    <row r="165" spans="1:9" ht="15" hidden="1" customHeight="1" x14ac:dyDescent="0.25">
      <c r="A165" s="9">
        <v>158</v>
      </c>
      <c r="B165" s="35" t="s">
        <v>563</v>
      </c>
      <c r="C165" s="36" t="s">
        <v>191</v>
      </c>
      <c r="D165" s="36">
        <v>1</v>
      </c>
      <c r="E165" s="36" t="s">
        <v>197</v>
      </c>
      <c r="F165" s="36">
        <v>0.45</v>
      </c>
      <c r="G165" s="37">
        <f t="shared" si="3"/>
        <v>0.5056179775280899</v>
      </c>
      <c r="H165" s="38" t="s">
        <v>340</v>
      </c>
      <c r="I165" s="39" t="s">
        <v>593</v>
      </c>
    </row>
    <row r="166" spans="1:9" ht="15" customHeight="1" x14ac:dyDescent="0.25">
      <c r="A166" s="9">
        <v>159</v>
      </c>
      <c r="B166" s="40" t="s">
        <v>21</v>
      </c>
      <c r="C166" s="41" t="s">
        <v>202</v>
      </c>
      <c r="D166" s="41">
        <v>1</v>
      </c>
      <c r="E166" s="42" t="s">
        <v>203</v>
      </c>
      <c r="F166" s="41">
        <v>1.23</v>
      </c>
      <c r="G166" s="50">
        <f t="shared" si="3"/>
        <v>1.3820224719101124</v>
      </c>
      <c r="H166" s="43" t="s">
        <v>457</v>
      </c>
      <c r="I166" s="44" t="s">
        <v>442</v>
      </c>
    </row>
    <row r="167" spans="1:9" ht="15" customHeight="1" x14ac:dyDescent="0.25">
      <c r="A167" s="9">
        <v>160</v>
      </c>
      <c r="B167" s="45" t="s">
        <v>490</v>
      </c>
      <c r="C167" s="46" t="s">
        <v>194</v>
      </c>
      <c r="D167" s="46">
        <v>1</v>
      </c>
      <c r="E167" s="47" t="s">
        <v>433</v>
      </c>
      <c r="F167" s="46">
        <v>1.7</v>
      </c>
      <c r="G167" s="51">
        <f t="shared" si="3"/>
        <v>1.9101123595505618</v>
      </c>
      <c r="H167" s="48" t="s">
        <v>223</v>
      </c>
      <c r="I167" s="49" t="s">
        <v>442</v>
      </c>
    </row>
    <row r="168" spans="1:9" ht="15" customHeight="1" x14ac:dyDescent="0.25">
      <c r="A168" s="9">
        <v>161</v>
      </c>
      <c r="B168" s="40" t="s">
        <v>491</v>
      </c>
      <c r="C168" s="41" t="s">
        <v>202</v>
      </c>
      <c r="D168" s="41">
        <v>1</v>
      </c>
      <c r="E168" s="42" t="s">
        <v>432</v>
      </c>
      <c r="F168" s="41">
        <v>0.94</v>
      </c>
      <c r="G168" s="50">
        <f t="shared" si="3"/>
        <v>1.0561797752808988</v>
      </c>
      <c r="H168" s="43" t="s">
        <v>225</v>
      </c>
      <c r="I168" s="44" t="s">
        <v>442</v>
      </c>
    </row>
    <row r="169" spans="1:9" ht="15" hidden="1" customHeight="1" x14ac:dyDescent="0.25">
      <c r="A169" s="9">
        <v>162</v>
      </c>
      <c r="B169" s="45" t="s">
        <v>135</v>
      </c>
      <c r="C169" s="46" t="s">
        <v>194</v>
      </c>
      <c r="D169" s="46">
        <v>1</v>
      </c>
      <c r="E169" s="46" t="s">
        <v>192</v>
      </c>
      <c r="F169" s="46">
        <v>2.06</v>
      </c>
      <c r="G169" s="51">
        <f t="shared" si="3"/>
        <v>2.3146067415730336</v>
      </c>
      <c r="H169" s="48" t="s">
        <v>358</v>
      </c>
      <c r="I169" s="49" t="s">
        <v>593</v>
      </c>
    </row>
    <row r="170" spans="1:9" ht="15" customHeight="1" x14ac:dyDescent="0.25">
      <c r="A170" s="9">
        <v>163</v>
      </c>
      <c r="B170" s="30" t="s">
        <v>15</v>
      </c>
      <c r="C170" s="31" t="s">
        <v>194</v>
      </c>
      <c r="D170" s="31">
        <v>1</v>
      </c>
      <c r="E170" s="31" t="s">
        <v>192</v>
      </c>
      <c r="F170" s="31">
        <v>1.99</v>
      </c>
      <c r="G170" s="32">
        <f t="shared" si="3"/>
        <v>2.2359550561797752</v>
      </c>
      <c r="H170" s="33" t="s">
        <v>451</v>
      </c>
      <c r="I170" s="34" t="s">
        <v>442</v>
      </c>
    </row>
    <row r="171" spans="1:9" ht="15" customHeight="1" x14ac:dyDescent="0.25">
      <c r="A171" s="9">
        <v>164</v>
      </c>
      <c r="B171" s="35" t="s">
        <v>492</v>
      </c>
      <c r="C171" s="36" t="s">
        <v>202</v>
      </c>
      <c r="D171" s="36">
        <v>1</v>
      </c>
      <c r="E171" s="36" t="s">
        <v>192</v>
      </c>
      <c r="F171" s="36">
        <v>1.24</v>
      </c>
      <c r="G171" s="37">
        <f t="shared" si="3"/>
        <v>1.3932584269662922</v>
      </c>
      <c r="H171" s="38" t="s">
        <v>255</v>
      </c>
      <c r="I171" s="39" t="s">
        <v>442</v>
      </c>
    </row>
    <row r="172" spans="1:9" ht="15" customHeight="1" x14ac:dyDescent="0.25">
      <c r="A172" s="9">
        <v>165</v>
      </c>
      <c r="B172" s="30" t="s">
        <v>493</v>
      </c>
      <c r="C172" s="31" t="s">
        <v>202</v>
      </c>
      <c r="D172" s="31">
        <v>1</v>
      </c>
      <c r="E172" s="31" t="s">
        <v>446</v>
      </c>
      <c r="F172" s="31">
        <v>0.9</v>
      </c>
      <c r="G172" s="32">
        <f t="shared" si="3"/>
        <v>1.0112359550561798</v>
      </c>
      <c r="H172" s="33" t="s">
        <v>223</v>
      </c>
      <c r="I172" s="34" t="s">
        <v>442</v>
      </c>
    </row>
    <row r="173" spans="1:9" ht="15" customHeight="1" x14ac:dyDescent="0.25">
      <c r="A173" s="9">
        <v>166</v>
      </c>
      <c r="B173" s="35" t="s">
        <v>267</v>
      </c>
      <c r="C173" s="36" t="s">
        <v>191</v>
      </c>
      <c r="D173" s="36">
        <v>1</v>
      </c>
      <c r="E173" s="52" t="s">
        <v>192</v>
      </c>
      <c r="F173" s="36">
        <v>0.7</v>
      </c>
      <c r="G173" s="37">
        <f t="shared" si="3"/>
        <v>0.78651685393258419</v>
      </c>
      <c r="H173" s="38" t="s">
        <v>204</v>
      </c>
      <c r="I173" s="39" t="s">
        <v>442</v>
      </c>
    </row>
    <row r="174" spans="1:9" ht="15" customHeight="1" x14ac:dyDescent="0.25">
      <c r="A174" s="9">
        <v>167</v>
      </c>
      <c r="B174" s="40" t="s">
        <v>494</v>
      </c>
      <c r="C174" s="41" t="s">
        <v>191</v>
      </c>
      <c r="D174" s="41">
        <v>1</v>
      </c>
      <c r="E174" s="42" t="s">
        <v>197</v>
      </c>
      <c r="F174" s="41">
        <v>0.52</v>
      </c>
      <c r="G174" s="50">
        <f t="shared" si="3"/>
        <v>0.5842696629213483</v>
      </c>
      <c r="H174" s="43" t="s">
        <v>457</v>
      </c>
      <c r="I174" s="44" t="s">
        <v>442</v>
      </c>
    </row>
    <row r="175" spans="1:9" ht="15" customHeight="1" x14ac:dyDescent="0.25">
      <c r="A175" s="9">
        <v>168</v>
      </c>
      <c r="B175" s="45" t="s">
        <v>85</v>
      </c>
      <c r="C175" s="46" t="s">
        <v>191</v>
      </c>
      <c r="D175" s="46">
        <v>1</v>
      </c>
      <c r="E175" s="46" t="s">
        <v>192</v>
      </c>
      <c r="F175" s="46">
        <v>0.77</v>
      </c>
      <c r="G175" s="51">
        <f t="shared" si="3"/>
        <v>0.8651685393258427</v>
      </c>
      <c r="H175" s="48" t="s">
        <v>204</v>
      </c>
      <c r="I175" s="49" t="s">
        <v>442</v>
      </c>
    </row>
    <row r="176" spans="1:9" ht="15" hidden="1" customHeight="1" x14ac:dyDescent="0.25">
      <c r="A176" s="9">
        <v>169</v>
      </c>
      <c r="B176" s="30" t="s">
        <v>385</v>
      </c>
      <c r="C176" s="31" t="s">
        <v>191</v>
      </c>
      <c r="D176" s="31">
        <v>1</v>
      </c>
      <c r="E176" s="31" t="s">
        <v>433</v>
      </c>
      <c r="F176" s="31">
        <v>0.66</v>
      </c>
      <c r="G176" s="32">
        <f t="shared" si="3"/>
        <v>0.7415730337078652</v>
      </c>
      <c r="H176" s="33" t="s">
        <v>386</v>
      </c>
      <c r="I176" s="34" t="s">
        <v>593</v>
      </c>
    </row>
    <row r="177" spans="1:9" ht="15" hidden="1" customHeight="1" x14ac:dyDescent="0.25">
      <c r="A177" s="9">
        <v>170</v>
      </c>
      <c r="B177" s="35" t="s">
        <v>160</v>
      </c>
      <c r="C177" s="36" t="s">
        <v>202</v>
      </c>
      <c r="D177" s="36">
        <v>0</v>
      </c>
      <c r="E177" s="36" t="s">
        <v>192</v>
      </c>
      <c r="F177" s="36">
        <v>0.88</v>
      </c>
      <c r="G177" s="37">
        <f t="shared" si="3"/>
        <v>0.9887640449438202</v>
      </c>
      <c r="H177" s="38" t="s">
        <v>351</v>
      </c>
      <c r="I177" s="39" t="s">
        <v>593</v>
      </c>
    </row>
    <row r="178" spans="1:9" ht="15" customHeight="1" x14ac:dyDescent="0.25">
      <c r="A178" s="9">
        <v>171</v>
      </c>
      <c r="B178" s="30" t="s">
        <v>268</v>
      </c>
      <c r="C178" s="31" t="s">
        <v>202</v>
      </c>
      <c r="D178" s="31">
        <v>1</v>
      </c>
      <c r="E178" s="31" t="s">
        <v>203</v>
      </c>
      <c r="F178" s="31">
        <v>0.95</v>
      </c>
      <c r="G178" s="32">
        <f t="shared" si="3"/>
        <v>1.0674157303370786</v>
      </c>
      <c r="H178" s="33" t="s">
        <v>217</v>
      </c>
      <c r="I178" s="34" t="s">
        <v>442</v>
      </c>
    </row>
    <row r="179" spans="1:9" ht="15" customHeight="1" x14ac:dyDescent="0.25">
      <c r="A179" s="9">
        <v>172</v>
      </c>
      <c r="B179" s="35" t="s">
        <v>269</v>
      </c>
      <c r="C179" s="36" t="s">
        <v>191</v>
      </c>
      <c r="D179" s="36">
        <v>1</v>
      </c>
      <c r="E179" s="52" t="s">
        <v>197</v>
      </c>
      <c r="F179" s="36">
        <v>0.64</v>
      </c>
      <c r="G179" s="37">
        <f t="shared" si="3"/>
        <v>0.7191011235955056</v>
      </c>
      <c r="H179" s="38" t="s">
        <v>451</v>
      </c>
      <c r="I179" s="39" t="s">
        <v>442</v>
      </c>
    </row>
    <row r="180" spans="1:9" ht="15" customHeight="1" x14ac:dyDescent="0.25">
      <c r="A180" s="9">
        <v>173</v>
      </c>
      <c r="B180" s="40" t="s">
        <v>61</v>
      </c>
      <c r="C180" s="41" t="s">
        <v>202</v>
      </c>
      <c r="D180" s="41">
        <v>1</v>
      </c>
      <c r="E180" s="42" t="s">
        <v>192</v>
      </c>
      <c r="F180" s="41">
        <v>1.33</v>
      </c>
      <c r="G180" s="50">
        <f t="shared" si="3"/>
        <v>1.4943820224719102</v>
      </c>
      <c r="H180" s="43" t="s">
        <v>217</v>
      </c>
      <c r="I180" s="44" t="s">
        <v>442</v>
      </c>
    </row>
    <row r="181" spans="1:9" ht="15" hidden="1" customHeight="1" x14ac:dyDescent="0.25">
      <c r="A181" s="9">
        <v>174</v>
      </c>
      <c r="B181" s="45" t="s">
        <v>564</v>
      </c>
      <c r="C181" s="46" t="s">
        <v>228</v>
      </c>
      <c r="D181" s="46">
        <v>1</v>
      </c>
      <c r="E181" s="46" t="s">
        <v>192</v>
      </c>
      <c r="F181" s="46">
        <v>3.14</v>
      </c>
      <c r="G181" s="51" t="str">
        <f t="shared" si="3"/>
        <v/>
      </c>
      <c r="H181" s="48" t="s">
        <v>337</v>
      </c>
      <c r="I181" s="49" t="s">
        <v>593</v>
      </c>
    </row>
    <row r="182" spans="1:9" ht="15" hidden="1" customHeight="1" x14ac:dyDescent="0.25">
      <c r="A182" s="9">
        <v>175</v>
      </c>
      <c r="B182" s="30" t="s">
        <v>173</v>
      </c>
      <c r="C182" s="31" t="s">
        <v>191</v>
      </c>
      <c r="D182" s="31">
        <v>1</v>
      </c>
      <c r="E182" s="31" t="s">
        <v>192</v>
      </c>
      <c r="F182" s="31">
        <v>0.82</v>
      </c>
      <c r="G182" s="32">
        <f t="shared" si="3"/>
        <v>0.92134831460674149</v>
      </c>
      <c r="H182" s="33" t="s">
        <v>339</v>
      </c>
      <c r="I182" s="34" t="s">
        <v>593</v>
      </c>
    </row>
    <row r="183" spans="1:9" ht="15" customHeight="1" x14ac:dyDescent="0.25">
      <c r="A183" s="9">
        <v>176</v>
      </c>
      <c r="B183" s="35" t="s">
        <v>270</v>
      </c>
      <c r="C183" s="36" t="s">
        <v>191</v>
      </c>
      <c r="D183" s="36">
        <v>1</v>
      </c>
      <c r="E183" s="36" t="s">
        <v>433</v>
      </c>
      <c r="F183" s="36">
        <v>0.78</v>
      </c>
      <c r="G183" s="37">
        <f t="shared" si="3"/>
        <v>0.8764044943820225</v>
      </c>
      <c r="H183" s="38" t="s">
        <v>214</v>
      </c>
      <c r="I183" s="39" t="s">
        <v>442</v>
      </c>
    </row>
    <row r="184" spans="1:9" ht="15" customHeight="1" x14ac:dyDescent="0.25">
      <c r="A184" s="9">
        <v>177</v>
      </c>
      <c r="B184" s="30" t="s">
        <v>271</v>
      </c>
      <c r="C184" s="31" t="s">
        <v>191</v>
      </c>
      <c r="D184" s="31">
        <v>1</v>
      </c>
      <c r="E184" s="31" t="s">
        <v>197</v>
      </c>
      <c r="F184" s="31">
        <v>0.52</v>
      </c>
      <c r="G184" s="32">
        <f t="shared" si="3"/>
        <v>0.5842696629213483</v>
      </c>
      <c r="H184" s="33" t="s">
        <v>214</v>
      </c>
      <c r="I184" s="34" t="s">
        <v>442</v>
      </c>
    </row>
    <row r="185" spans="1:9" ht="15" hidden="1" customHeight="1" x14ac:dyDescent="0.25">
      <c r="A185" s="9">
        <v>178</v>
      </c>
      <c r="B185" s="35" t="s">
        <v>388</v>
      </c>
      <c r="C185" s="36" t="s">
        <v>228</v>
      </c>
      <c r="D185" s="36">
        <v>1</v>
      </c>
      <c r="E185" s="52" t="s">
        <v>432</v>
      </c>
      <c r="F185" s="36">
        <v>2.41</v>
      </c>
      <c r="G185" s="37" t="str">
        <f t="shared" si="3"/>
        <v/>
      </c>
      <c r="H185" s="38" t="s">
        <v>348</v>
      </c>
      <c r="I185" s="39" t="s">
        <v>593</v>
      </c>
    </row>
    <row r="186" spans="1:9" ht="15" customHeight="1" x14ac:dyDescent="0.25">
      <c r="A186" s="9">
        <v>179</v>
      </c>
      <c r="B186" s="40" t="s">
        <v>51</v>
      </c>
      <c r="C186" s="41" t="s">
        <v>202</v>
      </c>
      <c r="D186" s="41">
        <v>1</v>
      </c>
      <c r="E186" s="41" t="s">
        <v>203</v>
      </c>
      <c r="F186" s="41">
        <v>1.07</v>
      </c>
      <c r="G186" s="50">
        <f t="shared" si="3"/>
        <v>1.202247191011236</v>
      </c>
      <c r="H186" s="43" t="s">
        <v>451</v>
      </c>
      <c r="I186" s="44" t="s">
        <v>442</v>
      </c>
    </row>
    <row r="187" spans="1:9" ht="15" hidden="1" customHeight="1" x14ac:dyDescent="0.25">
      <c r="A187" s="9">
        <v>180</v>
      </c>
      <c r="B187" s="35" t="s">
        <v>565</v>
      </c>
      <c r="C187" s="36" t="s">
        <v>202</v>
      </c>
      <c r="D187" s="36">
        <v>1</v>
      </c>
      <c r="E187" s="36" t="s">
        <v>192</v>
      </c>
      <c r="F187" s="36">
        <v>0.89</v>
      </c>
      <c r="G187" s="37">
        <f t="shared" si="3"/>
        <v>1</v>
      </c>
      <c r="H187" s="38" t="s">
        <v>368</v>
      </c>
      <c r="I187" s="39" t="s">
        <v>593</v>
      </c>
    </row>
    <row r="188" spans="1:9" ht="15" customHeight="1" x14ac:dyDescent="0.25">
      <c r="A188" s="9">
        <v>181</v>
      </c>
      <c r="B188" s="40" t="s">
        <v>273</v>
      </c>
      <c r="C188" s="41" t="s">
        <v>191</v>
      </c>
      <c r="D188" s="41">
        <v>1</v>
      </c>
      <c r="E188" s="42" t="s">
        <v>446</v>
      </c>
      <c r="F188" s="41">
        <v>0.56999999999999995</v>
      </c>
      <c r="G188" s="50">
        <f t="shared" si="3"/>
        <v>0.64044943820224709</v>
      </c>
      <c r="H188" s="43" t="s">
        <v>214</v>
      </c>
      <c r="I188" s="44" t="s">
        <v>442</v>
      </c>
    </row>
    <row r="189" spans="1:9" ht="15" customHeight="1" x14ac:dyDescent="0.25">
      <c r="A189" s="9">
        <v>182</v>
      </c>
      <c r="B189" s="45" t="s">
        <v>274</v>
      </c>
      <c r="C189" s="46" t="s">
        <v>191</v>
      </c>
      <c r="D189" s="46">
        <v>1</v>
      </c>
      <c r="E189" s="47" t="s">
        <v>446</v>
      </c>
      <c r="F189" s="46">
        <v>0.63</v>
      </c>
      <c r="G189" s="51">
        <f t="shared" si="3"/>
        <v>0.7078651685393258</v>
      </c>
      <c r="H189" s="48" t="s">
        <v>221</v>
      </c>
      <c r="I189" s="49" t="s">
        <v>442</v>
      </c>
    </row>
    <row r="190" spans="1:9" ht="15" hidden="1" customHeight="1" x14ac:dyDescent="0.25">
      <c r="A190" s="9">
        <v>183</v>
      </c>
      <c r="B190" s="40" t="s">
        <v>115</v>
      </c>
      <c r="C190" s="41" t="s">
        <v>228</v>
      </c>
      <c r="D190" s="41">
        <v>1</v>
      </c>
      <c r="E190" s="42" t="s">
        <v>192</v>
      </c>
      <c r="F190" s="41">
        <v>2.3199999999999998</v>
      </c>
      <c r="G190" s="50" t="str">
        <f t="shared" si="3"/>
        <v/>
      </c>
      <c r="H190" s="43" t="s">
        <v>340</v>
      </c>
      <c r="I190" s="44" t="s">
        <v>593</v>
      </c>
    </row>
    <row r="191" spans="1:9" ht="15" hidden="1" customHeight="1" x14ac:dyDescent="0.25">
      <c r="A191" s="9">
        <v>184</v>
      </c>
      <c r="B191" s="45" t="s">
        <v>389</v>
      </c>
      <c r="C191" s="46" t="s">
        <v>202</v>
      </c>
      <c r="D191" s="46">
        <v>0</v>
      </c>
      <c r="E191" s="46" t="s">
        <v>430</v>
      </c>
      <c r="F191" s="46">
        <v>0.83</v>
      </c>
      <c r="G191" s="51">
        <f t="shared" si="3"/>
        <v>0.93258426966292129</v>
      </c>
      <c r="H191" s="48" t="s">
        <v>351</v>
      </c>
      <c r="I191" s="49" t="s">
        <v>593</v>
      </c>
    </row>
    <row r="192" spans="1:9" ht="15" customHeight="1" x14ac:dyDescent="0.25">
      <c r="A192" s="9">
        <v>185</v>
      </c>
      <c r="B192" s="30" t="s">
        <v>495</v>
      </c>
      <c r="C192" s="31" t="s">
        <v>202</v>
      </c>
      <c r="D192" s="31">
        <v>1</v>
      </c>
      <c r="E192" s="31" t="s">
        <v>445</v>
      </c>
      <c r="F192" s="31">
        <v>1.49</v>
      </c>
      <c r="G192" s="32">
        <f t="shared" si="3"/>
        <v>1.6741573033707864</v>
      </c>
      <c r="H192" s="33" t="s">
        <v>195</v>
      </c>
      <c r="I192" s="34" t="s">
        <v>442</v>
      </c>
    </row>
    <row r="193" spans="1:9" ht="15" customHeight="1" x14ac:dyDescent="0.25">
      <c r="A193" s="9">
        <v>186</v>
      </c>
      <c r="B193" s="35" t="s">
        <v>496</v>
      </c>
      <c r="C193" s="36" t="s">
        <v>228</v>
      </c>
      <c r="D193" s="36">
        <v>1</v>
      </c>
      <c r="E193" s="36" t="s">
        <v>430</v>
      </c>
      <c r="F193" s="36">
        <v>2.36</v>
      </c>
      <c r="G193" s="37" t="str">
        <f t="shared" si="3"/>
        <v/>
      </c>
      <c r="H193" s="38" t="s">
        <v>231</v>
      </c>
      <c r="I193" s="39" t="s">
        <v>442</v>
      </c>
    </row>
    <row r="194" spans="1:9" ht="15" customHeight="1" x14ac:dyDescent="0.25">
      <c r="A194" s="9">
        <v>187</v>
      </c>
      <c r="B194" s="30" t="s">
        <v>275</v>
      </c>
      <c r="C194" s="31" t="s">
        <v>194</v>
      </c>
      <c r="D194" s="31">
        <v>1</v>
      </c>
      <c r="E194" s="31" t="s">
        <v>192</v>
      </c>
      <c r="F194" s="31">
        <v>1.82</v>
      </c>
      <c r="G194" s="32">
        <f t="shared" si="3"/>
        <v>2.0449438202247192</v>
      </c>
      <c r="H194" s="33" t="s">
        <v>223</v>
      </c>
      <c r="I194" s="34" t="s">
        <v>442</v>
      </c>
    </row>
    <row r="195" spans="1:9" ht="15" customHeight="1" x14ac:dyDescent="0.25">
      <c r="A195" s="9">
        <v>188</v>
      </c>
      <c r="B195" s="35" t="s">
        <v>497</v>
      </c>
      <c r="C195" s="36" t="s">
        <v>228</v>
      </c>
      <c r="D195" s="36">
        <v>0</v>
      </c>
      <c r="E195" s="52" t="s">
        <v>197</v>
      </c>
      <c r="F195" s="36">
        <v>1.93</v>
      </c>
      <c r="G195" s="37" t="str">
        <f t="shared" si="3"/>
        <v/>
      </c>
      <c r="H195" s="38" t="s">
        <v>200</v>
      </c>
      <c r="I195" s="39" t="s">
        <v>442</v>
      </c>
    </row>
    <row r="196" spans="1:9" ht="15" hidden="1" customHeight="1" x14ac:dyDescent="0.25">
      <c r="A196" s="9">
        <v>189</v>
      </c>
      <c r="B196" s="40" t="s">
        <v>390</v>
      </c>
      <c r="C196" s="41" t="s">
        <v>194</v>
      </c>
      <c r="D196" s="41">
        <v>1</v>
      </c>
      <c r="E196" s="42" t="s">
        <v>445</v>
      </c>
      <c r="F196" s="41">
        <v>1.82</v>
      </c>
      <c r="G196" s="50">
        <f t="shared" si="3"/>
        <v>2.0449438202247192</v>
      </c>
      <c r="H196" s="43" t="s">
        <v>339</v>
      </c>
      <c r="I196" s="44" t="s">
        <v>593</v>
      </c>
    </row>
    <row r="197" spans="1:9" ht="15" customHeight="1" x14ac:dyDescent="0.25">
      <c r="A197" s="9">
        <v>190</v>
      </c>
      <c r="B197" s="45" t="s">
        <v>98</v>
      </c>
      <c r="C197" s="46" t="s">
        <v>191</v>
      </c>
      <c r="D197" s="46">
        <v>1</v>
      </c>
      <c r="E197" s="46" t="s">
        <v>192</v>
      </c>
      <c r="F197" s="46">
        <v>0.53</v>
      </c>
      <c r="G197" s="51">
        <f t="shared" si="3"/>
        <v>0.5955056179775281</v>
      </c>
      <c r="H197" s="48" t="s">
        <v>195</v>
      </c>
      <c r="I197" s="49" t="s">
        <v>442</v>
      </c>
    </row>
    <row r="198" spans="1:9" ht="15" hidden="1" customHeight="1" x14ac:dyDescent="0.25">
      <c r="A198" s="9">
        <v>191</v>
      </c>
      <c r="B198" s="30" t="s">
        <v>391</v>
      </c>
      <c r="C198" s="31" t="s">
        <v>202</v>
      </c>
      <c r="D198" s="31">
        <v>1</v>
      </c>
      <c r="E198" s="31" t="s">
        <v>433</v>
      </c>
      <c r="F198" s="31">
        <v>1.35</v>
      </c>
      <c r="G198" s="32">
        <f t="shared" si="3"/>
        <v>1.5168539325842698</v>
      </c>
      <c r="H198" s="33" t="s">
        <v>358</v>
      </c>
      <c r="I198" s="34" t="s">
        <v>593</v>
      </c>
    </row>
    <row r="199" spans="1:9" ht="15" customHeight="1" x14ac:dyDescent="0.25">
      <c r="A199" s="9">
        <v>192</v>
      </c>
      <c r="B199" s="35" t="s">
        <v>28</v>
      </c>
      <c r="C199" s="36" t="s">
        <v>194</v>
      </c>
      <c r="D199" s="36">
        <v>1</v>
      </c>
      <c r="E199" s="36" t="s">
        <v>203</v>
      </c>
      <c r="F199" s="36">
        <v>1.6</v>
      </c>
      <c r="G199" s="37">
        <f t="shared" si="3"/>
        <v>1.7977528089887642</v>
      </c>
      <c r="H199" s="38" t="s">
        <v>244</v>
      </c>
      <c r="I199" s="39" t="s">
        <v>442</v>
      </c>
    </row>
    <row r="200" spans="1:9" ht="15" customHeight="1" x14ac:dyDescent="0.25">
      <c r="A200" s="9">
        <v>193</v>
      </c>
      <c r="B200" s="30" t="s">
        <v>276</v>
      </c>
      <c r="C200" s="31" t="s">
        <v>228</v>
      </c>
      <c r="D200" s="31">
        <v>1</v>
      </c>
      <c r="E200" s="31" t="s">
        <v>192</v>
      </c>
      <c r="F200" s="31">
        <v>2.37</v>
      </c>
      <c r="G200" s="32" t="str">
        <f t="shared" ref="G200:G263" si="4">IF(C200&lt;B$3,"",F200/0.89)</f>
        <v/>
      </c>
      <c r="H200" s="33" t="s">
        <v>451</v>
      </c>
      <c r="I200" s="34" t="s">
        <v>442</v>
      </c>
    </row>
    <row r="201" spans="1:9" ht="15" customHeight="1" x14ac:dyDescent="0.25">
      <c r="A201" s="9">
        <v>194</v>
      </c>
      <c r="B201" s="35" t="s">
        <v>498</v>
      </c>
      <c r="C201" s="36" t="s">
        <v>191</v>
      </c>
      <c r="D201" s="36">
        <v>1</v>
      </c>
      <c r="E201" s="52" t="s">
        <v>192</v>
      </c>
      <c r="F201" s="36">
        <v>0.59</v>
      </c>
      <c r="G201" s="37">
        <f t="shared" si="4"/>
        <v>0.6629213483146067</v>
      </c>
      <c r="H201" s="38" t="s">
        <v>231</v>
      </c>
      <c r="I201" s="39" t="s">
        <v>442</v>
      </c>
    </row>
    <row r="202" spans="1:9" ht="15" hidden="1" customHeight="1" x14ac:dyDescent="0.25">
      <c r="A202" s="9">
        <v>195</v>
      </c>
      <c r="B202" s="40" t="s">
        <v>392</v>
      </c>
      <c r="C202" s="41" t="s">
        <v>202</v>
      </c>
      <c r="D202" s="41">
        <v>1</v>
      </c>
      <c r="E202" s="42" t="s">
        <v>197</v>
      </c>
      <c r="F202" s="41">
        <v>0.98</v>
      </c>
      <c r="G202" s="50">
        <f t="shared" si="4"/>
        <v>1.101123595505618</v>
      </c>
      <c r="H202" s="43" t="s">
        <v>543</v>
      </c>
      <c r="I202" s="44" t="s">
        <v>593</v>
      </c>
    </row>
    <row r="203" spans="1:9" ht="15" customHeight="1" x14ac:dyDescent="0.25">
      <c r="A203" s="9">
        <v>196</v>
      </c>
      <c r="B203" s="45" t="s">
        <v>277</v>
      </c>
      <c r="C203" s="46" t="s">
        <v>202</v>
      </c>
      <c r="D203" s="46">
        <v>1</v>
      </c>
      <c r="E203" s="46" t="s">
        <v>432</v>
      </c>
      <c r="F203" s="46">
        <v>0.89</v>
      </c>
      <c r="G203" s="51">
        <f t="shared" si="4"/>
        <v>1</v>
      </c>
      <c r="H203" s="48" t="s">
        <v>238</v>
      </c>
      <c r="I203" s="49" t="s">
        <v>442</v>
      </c>
    </row>
    <row r="204" spans="1:9" ht="15" customHeight="1" x14ac:dyDescent="0.25">
      <c r="A204" s="9">
        <v>197</v>
      </c>
      <c r="B204" s="30" t="s">
        <v>32</v>
      </c>
      <c r="C204" s="31" t="s">
        <v>202</v>
      </c>
      <c r="D204" s="31">
        <v>1</v>
      </c>
      <c r="E204" s="31" t="s">
        <v>192</v>
      </c>
      <c r="F204" s="31">
        <v>1.1599999999999999</v>
      </c>
      <c r="G204" s="32">
        <f t="shared" si="4"/>
        <v>1.3033707865168538</v>
      </c>
      <c r="H204" s="33" t="s">
        <v>217</v>
      </c>
      <c r="I204" s="34" t="s">
        <v>442</v>
      </c>
    </row>
    <row r="205" spans="1:9" ht="15" hidden="1" customHeight="1" x14ac:dyDescent="0.25">
      <c r="A205" s="9">
        <v>198</v>
      </c>
      <c r="B205" s="35" t="s">
        <v>122</v>
      </c>
      <c r="C205" s="36" t="s">
        <v>202</v>
      </c>
      <c r="D205" s="36">
        <v>1</v>
      </c>
      <c r="E205" s="36" t="s">
        <v>203</v>
      </c>
      <c r="F205" s="36">
        <v>1.1000000000000001</v>
      </c>
      <c r="G205" s="37">
        <f t="shared" si="4"/>
        <v>1.2359550561797754</v>
      </c>
      <c r="H205" s="38" t="s">
        <v>340</v>
      </c>
      <c r="I205" s="39" t="s">
        <v>593</v>
      </c>
    </row>
    <row r="206" spans="1:9" ht="15" customHeight="1" x14ac:dyDescent="0.25">
      <c r="A206" s="9">
        <v>199</v>
      </c>
      <c r="B206" s="30" t="s">
        <v>278</v>
      </c>
      <c r="C206" s="31" t="s">
        <v>202</v>
      </c>
      <c r="D206" s="31">
        <v>1</v>
      </c>
      <c r="E206" s="31" t="s">
        <v>446</v>
      </c>
      <c r="F206" s="31">
        <v>1.1499999999999999</v>
      </c>
      <c r="G206" s="32">
        <f t="shared" si="4"/>
        <v>1.292134831460674</v>
      </c>
      <c r="H206" s="33" t="s">
        <v>217</v>
      </c>
      <c r="I206" s="34" t="s">
        <v>442</v>
      </c>
    </row>
    <row r="207" spans="1:9" ht="15" hidden="1" customHeight="1" x14ac:dyDescent="0.25">
      <c r="A207" s="9">
        <v>200</v>
      </c>
      <c r="B207" s="35" t="s">
        <v>394</v>
      </c>
      <c r="C207" s="36" t="s">
        <v>202</v>
      </c>
      <c r="D207" s="36">
        <v>1</v>
      </c>
      <c r="E207" s="52" t="s">
        <v>446</v>
      </c>
      <c r="F207" s="36">
        <v>1.1499999999999999</v>
      </c>
      <c r="G207" s="37">
        <f t="shared" si="4"/>
        <v>1.292134831460674</v>
      </c>
      <c r="H207" s="38" t="s">
        <v>337</v>
      </c>
      <c r="I207" s="39" t="s">
        <v>593</v>
      </c>
    </row>
    <row r="208" spans="1:9" ht="15" customHeight="1" x14ac:dyDescent="0.25">
      <c r="A208" s="9">
        <v>201</v>
      </c>
      <c r="B208" s="40" t="s">
        <v>279</v>
      </c>
      <c r="C208" s="41" t="s">
        <v>202</v>
      </c>
      <c r="D208" s="41">
        <v>0</v>
      </c>
      <c r="E208" s="41" t="s">
        <v>430</v>
      </c>
      <c r="F208" s="41">
        <v>0.84</v>
      </c>
      <c r="G208" s="50">
        <f t="shared" si="4"/>
        <v>0.9438202247191011</v>
      </c>
      <c r="H208" s="43" t="s">
        <v>195</v>
      </c>
      <c r="I208" s="44" t="s">
        <v>442</v>
      </c>
    </row>
    <row r="209" spans="1:9" ht="15" customHeight="1" x14ac:dyDescent="0.25">
      <c r="A209" s="9">
        <v>202</v>
      </c>
      <c r="B209" s="35" t="s">
        <v>499</v>
      </c>
      <c r="C209" s="36" t="s">
        <v>202</v>
      </c>
      <c r="D209" s="36">
        <v>1</v>
      </c>
      <c r="E209" s="36" t="s">
        <v>197</v>
      </c>
      <c r="F209" s="36">
        <v>1.04</v>
      </c>
      <c r="G209" s="37">
        <f t="shared" si="4"/>
        <v>1.1685393258426966</v>
      </c>
      <c r="H209" s="38" t="s">
        <v>451</v>
      </c>
      <c r="I209" s="39" t="s">
        <v>442</v>
      </c>
    </row>
    <row r="210" spans="1:9" ht="15" customHeight="1" x14ac:dyDescent="0.25">
      <c r="A210" s="9">
        <v>203</v>
      </c>
      <c r="B210" s="40" t="s">
        <v>55</v>
      </c>
      <c r="C210" s="41" t="s">
        <v>191</v>
      </c>
      <c r="D210" s="41">
        <v>1</v>
      </c>
      <c r="E210" s="42" t="s">
        <v>203</v>
      </c>
      <c r="F210" s="41">
        <v>0.77</v>
      </c>
      <c r="G210" s="50">
        <f t="shared" si="4"/>
        <v>0.8651685393258427</v>
      </c>
      <c r="H210" s="43" t="s">
        <v>223</v>
      </c>
      <c r="I210" s="44" t="s">
        <v>442</v>
      </c>
    </row>
    <row r="211" spans="1:9" ht="15" hidden="1" customHeight="1" x14ac:dyDescent="0.25">
      <c r="A211" s="9">
        <v>204</v>
      </c>
      <c r="B211" s="45" t="s">
        <v>395</v>
      </c>
      <c r="C211" s="46" t="s">
        <v>194</v>
      </c>
      <c r="D211" s="46">
        <v>1</v>
      </c>
      <c r="E211" s="47" t="s">
        <v>197</v>
      </c>
      <c r="F211" s="46">
        <v>1.56</v>
      </c>
      <c r="G211" s="51">
        <f t="shared" si="4"/>
        <v>1.752808988764045</v>
      </c>
      <c r="H211" s="48" t="s">
        <v>348</v>
      </c>
      <c r="I211" s="49" t="s">
        <v>593</v>
      </c>
    </row>
    <row r="212" spans="1:9" ht="15" customHeight="1" x14ac:dyDescent="0.25">
      <c r="A212" s="9">
        <v>205</v>
      </c>
      <c r="B212" s="40" t="s">
        <v>62</v>
      </c>
      <c r="C212" s="41" t="s">
        <v>191</v>
      </c>
      <c r="D212" s="41">
        <v>1</v>
      </c>
      <c r="E212" s="42" t="s">
        <v>203</v>
      </c>
      <c r="F212" s="41">
        <v>0.87</v>
      </c>
      <c r="G212" s="50">
        <f t="shared" si="4"/>
        <v>0.97752808988764039</v>
      </c>
      <c r="H212" s="43" t="s">
        <v>252</v>
      </c>
      <c r="I212" s="44" t="s">
        <v>442</v>
      </c>
    </row>
    <row r="213" spans="1:9" ht="15" customHeight="1" x14ac:dyDescent="0.25">
      <c r="A213" s="9">
        <v>206</v>
      </c>
      <c r="B213" s="45" t="s">
        <v>34</v>
      </c>
      <c r="C213" s="46" t="s">
        <v>194</v>
      </c>
      <c r="D213" s="46">
        <v>1</v>
      </c>
      <c r="E213" s="46" t="s">
        <v>192</v>
      </c>
      <c r="F213" s="46">
        <v>1.79</v>
      </c>
      <c r="G213" s="51">
        <f t="shared" si="4"/>
        <v>2.0112359550561796</v>
      </c>
      <c r="H213" s="48" t="s">
        <v>223</v>
      </c>
      <c r="I213" s="49" t="s">
        <v>442</v>
      </c>
    </row>
    <row r="214" spans="1:9" ht="15" hidden="1" customHeight="1" x14ac:dyDescent="0.25">
      <c r="A214" s="9">
        <v>207</v>
      </c>
      <c r="B214" s="30" t="s">
        <v>566</v>
      </c>
      <c r="C214" s="31" t="s">
        <v>194</v>
      </c>
      <c r="D214" s="31">
        <v>1</v>
      </c>
      <c r="E214" s="31" t="s">
        <v>446</v>
      </c>
      <c r="F214" s="31">
        <v>1.86</v>
      </c>
      <c r="G214" s="32">
        <f t="shared" si="4"/>
        <v>2.0898876404494384</v>
      </c>
      <c r="H214" s="33" t="s">
        <v>368</v>
      </c>
      <c r="I214" s="34" t="s">
        <v>593</v>
      </c>
    </row>
    <row r="215" spans="1:9" ht="15" customHeight="1" x14ac:dyDescent="0.25">
      <c r="A215" s="9">
        <v>208</v>
      </c>
      <c r="B215" s="35" t="s">
        <v>283</v>
      </c>
      <c r="C215" s="36" t="s">
        <v>202</v>
      </c>
      <c r="D215" s="36">
        <v>1</v>
      </c>
      <c r="E215" s="36" t="s">
        <v>447</v>
      </c>
      <c r="F215" s="36">
        <v>1.55</v>
      </c>
      <c r="G215" s="37">
        <f t="shared" si="4"/>
        <v>1.7415730337078652</v>
      </c>
      <c r="H215" s="38" t="s">
        <v>244</v>
      </c>
      <c r="I215" s="39" t="s">
        <v>442</v>
      </c>
    </row>
    <row r="216" spans="1:9" ht="15" hidden="1" customHeight="1" x14ac:dyDescent="0.25">
      <c r="A216" s="9">
        <v>209</v>
      </c>
      <c r="B216" s="30" t="s">
        <v>144</v>
      </c>
      <c r="C216" s="31" t="s">
        <v>202</v>
      </c>
      <c r="D216" s="31">
        <v>1</v>
      </c>
      <c r="E216" s="31" t="s">
        <v>192</v>
      </c>
      <c r="F216" s="31">
        <v>1.1599999999999999</v>
      </c>
      <c r="G216" s="32">
        <f t="shared" si="4"/>
        <v>1.3033707865168538</v>
      </c>
      <c r="H216" s="33" t="s">
        <v>340</v>
      </c>
      <c r="I216" s="34" t="s">
        <v>593</v>
      </c>
    </row>
    <row r="217" spans="1:9" ht="15" customHeight="1" x14ac:dyDescent="0.25">
      <c r="A217" s="9">
        <v>210</v>
      </c>
      <c r="B217" s="35" t="s">
        <v>500</v>
      </c>
      <c r="C217" s="36" t="s">
        <v>194</v>
      </c>
      <c r="D217" s="36">
        <v>1</v>
      </c>
      <c r="E217" s="52" t="s">
        <v>445</v>
      </c>
      <c r="F217" s="36">
        <v>1.95</v>
      </c>
      <c r="G217" s="37">
        <f t="shared" si="4"/>
        <v>2.191011235955056</v>
      </c>
      <c r="H217" s="38" t="s">
        <v>200</v>
      </c>
      <c r="I217" s="39" t="s">
        <v>442</v>
      </c>
    </row>
    <row r="218" spans="1:9" ht="15" customHeight="1" x14ac:dyDescent="0.25">
      <c r="A218" s="9">
        <v>211</v>
      </c>
      <c r="B218" s="40" t="s">
        <v>90</v>
      </c>
      <c r="C218" s="41" t="s">
        <v>191</v>
      </c>
      <c r="D218" s="41">
        <v>1</v>
      </c>
      <c r="E218" s="42" t="s">
        <v>192</v>
      </c>
      <c r="F218" s="41">
        <v>0.62</v>
      </c>
      <c r="G218" s="50">
        <f t="shared" si="4"/>
        <v>0.6966292134831461</v>
      </c>
      <c r="H218" s="43" t="s">
        <v>193</v>
      </c>
      <c r="I218" s="44" t="s">
        <v>442</v>
      </c>
    </row>
    <row r="219" spans="1:9" ht="15" hidden="1" customHeight="1" x14ac:dyDescent="0.25">
      <c r="A219" s="9">
        <v>212</v>
      </c>
      <c r="B219" s="45" t="s">
        <v>567</v>
      </c>
      <c r="C219" s="46" t="s">
        <v>202</v>
      </c>
      <c r="D219" s="46">
        <v>1</v>
      </c>
      <c r="E219" s="46" t="s">
        <v>445</v>
      </c>
      <c r="F219" s="46">
        <v>1.46</v>
      </c>
      <c r="G219" s="51">
        <f t="shared" si="4"/>
        <v>1.6404494382022472</v>
      </c>
      <c r="H219" s="48" t="s">
        <v>358</v>
      </c>
      <c r="I219" s="49" t="s">
        <v>593</v>
      </c>
    </row>
    <row r="220" spans="1:9" ht="15" customHeight="1" x14ac:dyDescent="0.25">
      <c r="A220" s="9">
        <v>213</v>
      </c>
      <c r="B220" s="30" t="s">
        <v>501</v>
      </c>
      <c r="C220" s="31" t="s">
        <v>191</v>
      </c>
      <c r="D220" s="31">
        <v>1</v>
      </c>
      <c r="E220" s="31" t="s">
        <v>197</v>
      </c>
      <c r="F220" s="31">
        <v>0.71</v>
      </c>
      <c r="G220" s="32">
        <f t="shared" si="4"/>
        <v>0.797752808988764</v>
      </c>
      <c r="H220" s="33" t="s">
        <v>193</v>
      </c>
      <c r="I220" s="34" t="s">
        <v>442</v>
      </c>
    </row>
    <row r="221" spans="1:9" ht="15" customHeight="1" x14ac:dyDescent="0.25">
      <c r="A221" s="9">
        <v>214</v>
      </c>
      <c r="B221" s="35" t="s">
        <v>31</v>
      </c>
      <c r="C221" s="36" t="s">
        <v>202</v>
      </c>
      <c r="D221" s="36">
        <v>1</v>
      </c>
      <c r="E221" s="36" t="s">
        <v>203</v>
      </c>
      <c r="F221" s="36">
        <v>1.1599999999999999</v>
      </c>
      <c r="G221" s="37">
        <f t="shared" si="4"/>
        <v>1.3033707865168538</v>
      </c>
      <c r="H221" s="38" t="s">
        <v>217</v>
      </c>
      <c r="I221" s="39" t="s">
        <v>442</v>
      </c>
    </row>
    <row r="222" spans="1:9" ht="15" customHeight="1" x14ac:dyDescent="0.25">
      <c r="A222" s="9">
        <v>215</v>
      </c>
      <c r="B222" s="30" t="s">
        <v>285</v>
      </c>
      <c r="C222" s="31" t="s">
        <v>202</v>
      </c>
      <c r="D222" s="31">
        <v>1</v>
      </c>
      <c r="E222" s="31" t="s">
        <v>192</v>
      </c>
      <c r="F222" s="31">
        <v>1.01</v>
      </c>
      <c r="G222" s="32">
        <f t="shared" si="4"/>
        <v>1.1348314606741572</v>
      </c>
      <c r="H222" s="33" t="s">
        <v>231</v>
      </c>
      <c r="I222" s="34" t="s">
        <v>442</v>
      </c>
    </row>
    <row r="223" spans="1:9" ht="15" hidden="1" customHeight="1" x14ac:dyDescent="0.25">
      <c r="A223" s="9">
        <v>216</v>
      </c>
      <c r="B223" s="35" t="s">
        <v>137</v>
      </c>
      <c r="C223" s="36" t="s">
        <v>202</v>
      </c>
      <c r="D223" s="36">
        <v>1</v>
      </c>
      <c r="E223" s="52" t="s">
        <v>192</v>
      </c>
      <c r="F223" s="36">
        <v>1.1399999999999999</v>
      </c>
      <c r="G223" s="37">
        <f t="shared" si="4"/>
        <v>1.2808988764044942</v>
      </c>
      <c r="H223" s="38" t="s">
        <v>358</v>
      </c>
      <c r="I223" s="39" t="s">
        <v>593</v>
      </c>
    </row>
    <row r="224" spans="1:9" ht="15" hidden="1" customHeight="1" x14ac:dyDescent="0.25">
      <c r="A224" s="9">
        <v>217</v>
      </c>
      <c r="B224" s="40" t="s">
        <v>397</v>
      </c>
      <c r="C224" s="41" t="s">
        <v>202</v>
      </c>
      <c r="D224" s="41">
        <v>1</v>
      </c>
      <c r="E224" s="42" t="s">
        <v>433</v>
      </c>
      <c r="F224" s="41">
        <v>1.1599999999999999</v>
      </c>
      <c r="G224" s="50">
        <f t="shared" si="4"/>
        <v>1.3033707865168538</v>
      </c>
      <c r="H224" s="43" t="s">
        <v>337</v>
      </c>
      <c r="I224" s="44" t="s">
        <v>593</v>
      </c>
    </row>
    <row r="225" spans="1:9" ht="15" customHeight="1" x14ac:dyDescent="0.25">
      <c r="A225" s="9">
        <v>218</v>
      </c>
      <c r="B225" s="45" t="s">
        <v>14</v>
      </c>
      <c r="C225" s="46" t="s">
        <v>228</v>
      </c>
      <c r="D225" s="46">
        <v>1</v>
      </c>
      <c r="E225" s="46" t="s">
        <v>192</v>
      </c>
      <c r="F225" s="46">
        <v>3.47</v>
      </c>
      <c r="G225" s="51" t="str">
        <f t="shared" si="4"/>
        <v/>
      </c>
      <c r="H225" s="48" t="s">
        <v>238</v>
      </c>
      <c r="I225" s="49" t="s">
        <v>442</v>
      </c>
    </row>
    <row r="226" spans="1:9" ht="15" hidden="1" customHeight="1" x14ac:dyDescent="0.25">
      <c r="A226" s="9">
        <v>219</v>
      </c>
      <c r="B226" s="30" t="s">
        <v>568</v>
      </c>
      <c r="C226" s="31" t="s">
        <v>191</v>
      </c>
      <c r="D226" s="31">
        <v>1</v>
      </c>
      <c r="E226" s="31" t="s">
        <v>197</v>
      </c>
      <c r="F226" s="31">
        <v>0.88</v>
      </c>
      <c r="G226" s="32">
        <f t="shared" si="4"/>
        <v>0.9887640449438202</v>
      </c>
      <c r="H226" s="33" t="s">
        <v>339</v>
      </c>
      <c r="I226" s="34" t="s">
        <v>593</v>
      </c>
    </row>
    <row r="227" spans="1:9" ht="15" hidden="1" customHeight="1" x14ac:dyDescent="0.25">
      <c r="A227" s="9">
        <v>220</v>
      </c>
      <c r="B227" s="35" t="s">
        <v>399</v>
      </c>
      <c r="C227" s="36" t="s">
        <v>191</v>
      </c>
      <c r="D227" s="36">
        <v>1</v>
      </c>
      <c r="E227" s="36" t="s">
        <v>197</v>
      </c>
      <c r="F227" s="36">
        <v>0.5</v>
      </c>
      <c r="G227" s="37">
        <f t="shared" si="4"/>
        <v>0.5617977528089888</v>
      </c>
      <c r="H227" s="38" t="s">
        <v>386</v>
      </c>
      <c r="I227" s="39" t="s">
        <v>593</v>
      </c>
    </row>
    <row r="228" spans="1:9" ht="15" customHeight="1" x14ac:dyDescent="0.25">
      <c r="A228" s="9">
        <v>221</v>
      </c>
      <c r="B228" s="30" t="s">
        <v>286</v>
      </c>
      <c r="C228" s="31" t="s">
        <v>191</v>
      </c>
      <c r="D228" s="31">
        <v>1</v>
      </c>
      <c r="E228" s="31" t="s">
        <v>192</v>
      </c>
      <c r="F228" s="31">
        <v>0.4</v>
      </c>
      <c r="G228" s="32">
        <f t="shared" si="4"/>
        <v>0.44943820224719105</v>
      </c>
      <c r="H228" s="33" t="s">
        <v>210</v>
      </c>
      <c r="I228" s="34" t="s">
        <v>442</v>
      </c>
    </row>
    <row r="229" spans="1:9" ht="15" hidden="1" customHeight="1" x14ac:dyDescent="0.25">
      <c r="A229" s="9">
        <v>222</v>
      </c>
      <c r="B229" s="35" t="s">
        <v>401</v>
      </c>
      <c r="C229" s="36" t="s">
        <v>228</v>
      </c>
      <c r="D229" s="36">
        <v>1</v>
      </c>
      <c r="E229" s="52" t="s">
        <v>432</v>
      </c>
      <c r="F229" s="36">
        <v>3.21</v>
      </c>
      <c r="G229" s="37" t="str">
        <f t="shared" si="4"/>
        <v/>
      </c>
      <c r="H229" s="38" t="s">
        <v>368</v>
      </c>
      <c r="I229" s="39" t="s">
        <v>593</v>
      </c>
    </row>
    <row r="230" spans="1:9" ht="15" customHeight="1" x14ac:dyDescent="0.25">
      <c r="A230" s="9">
        <v>223</v>
      </c>
      <c r="B230" s="40" t="s">
        <v>38</v>
      </c>
      <c r="C230" s="41" t="s">
        <v>194</v>
      </c>
      <c r="D230" s="41">
        <v>1</v>
      </c>
      <c r="E230" s="41" t="s">
        <v>446</v>
      </c>
      <c r="F230" s="41">
        <v>1.76</v>
      </c>
      <c r="G230" s="50">
        <f t="shared" si="4"/>
        <v>1.9775280898876404</v>
      </c>
      <c r="H230" s="43" t="s">
        <v>221</v>
      </c>
      <c r="I230" s="44" t="s">
        <v>442</v>
      </c>
    </row>
    <row r="231" spans="1:9" ht="15" hidden="1" customHeight="1" x14ac:dyDescent="0.25">
      <c r="A231" s="9">
        <v>224</v>
      </c>
      <c r="B231" s="35" t="s">
        <v>136</v>
      </c>
      <c r="C231" s="36" t="s">
        <v>202</v>
      </c>
      <c r="D231" s="36">
        <v>1</v>
      </c>
      <c r="E231" s="36" t="s">
        <v>192</v>
      </c>
      <c r="F231" s="36">
        <v>1.08</v>
      </c>
      <c r="G231" s="37">
        <f t="shared" si="4"/>
        <v>1.2134831460674158</v>
      </c>
      <c r="H231" s="38" t="s">
        <v>370</v>
      </c>
      <c r="I231" s="39" t="s">
        <v>593</v>
      </c>
    </row>
    <row r="232" spans="1:9" ht="15" hidden="1" customHeight="1" x14ac:dyDescent="0.25">
      <c r="A232" s="9">
        <v>225</v>
      </c>
      <c r="B232" s="40" t="s">
        <v>146</v>
      </c>
      <c r="C232" s="41" t="s">
        <v>194</v>
      </c>
      <c r="D232" s="41">
        <v>1</v>
      </c>
      <c r="E232" s="42" t="s">
        <v>192</v>
      </c>
      <c r="F232" s="41">
        <v>1.57</v>
      </c>
      <c r="G232" s="50">
        <f t="shared" si="4"/>
        <v>1.7640449438202248</v>
      </c>
      <c r="H232" s="43" t="s">
        <v>339</v>
      </c>
      <c r="I232" s="44" t="s">
        <v>593</v>
      </c>
    </row>
    <row r="233" spans="1:9" ht="15" hidden="1" customHeight="1" x14ac:dyDescent="0.25">
      <c r="A233" s="9">
        <v>226</v>
      </c>
      <c r="B233" s="45" t="s">
        <v>402</v>
      </c>
      <c r="C233" s="46" t="s">
        <v>202</v>
      </c>
      <c r="D233" s="46">
        <v>0</v>
      </c>
      <c r="E233" s="47" t="s">
        <v>192</v>
      </c>
      <c r="F233" s="46">
        <v>0.8</v>
      </c>
      <c r="G233" s="51">
        <f t="shared" si="4"/>
        <v>0.89887640449438211</v>
      </c>
      <c r="H233" s="48" t="s">
        <v>356</v>
      </c>
      <c r="I233" s="49" t="s">
        <v>593</v>
      </c>
    </row>
    <row r="234" spans="1:9" ht="15" customHeight="1" x14ac:dyDescent="0.25">
      <c r="A234" s="9">
        <v>227</v>
      </c>
      <c r="B234" s="40" t="s">
        <v>288</v>
      </c>
      <c r="C234" s="41" t="s">
        <v>202</v>
      </c>
      <c r="D234" s="41">
        <v>1</v>
      </c>
      <c r="E234" s="42" t="s">
        <v>203</v>
      </c>
      <c r="F234" s="41">
        <v>1.21</v>
      </c>
      <c r="G234" s="50">
        <f t="shared" si="4"/>
        <v>1.3595505617977528</v>
      </c>
      <c r="H234" s="43" t="s">
        <v>451</v>
      </c>
      <c r="I234" s="44" t="s">
        <v>442</v>
      </c>
    </row>
    <row r="235" spans="1:9" ht="15" customHeight="1" x14ac:dyDescent="0.25">
      <c r="A235" s="9">
        <v>228</v>
      </c>
      <c r="B235" s="45" t="s">
        <v>502</v>
      </c>
      <c r="C235" s="46" t="s">
        <v>191</v>
      </c>
      <c r="D235" s="46">
        <v>1</v>
      </c>
      <c r="E235" s="46" t="s">
        <v>445</v>
      </c>
      <c r="F235" s="46">
        <v>0.74</v>
      </c>
      <c r="G235" s="51">
        <f t="shared" si="4"/>
        <v>0.8314606741573034</v>
      </c>
      <c r="H235" s="48" t="s">
        <v>214</v>
      </c>
      <c r="I235" s="49" t="s">
        <v>442</v>
      </c>
    </row>
    <row r="236" spans="1:9" ht="15" customHeight="1" x14ac:dyDescent="0.25">
      <c r="A236" s="9">
        <v>229</v>
      </c>
      <c r="B236" s="30" t="s">
        <v>69</v>
      </c>
      <c r="C236" s="31" t="s">
        <v>191</v>
      </c>
      <c r="D236" s="31">
        <v>1</v>
      </c>
      <c r="E236" s="31" t="s">
        <v>197</v>
      </c>
      <c r="F236" s="31">
        <v>0.78</v>
      </c>
      <c r="G236" s="32">
        <f t="shared" si="4"/>
        <v>0.8764044943820225</v>
      </c>
      <c r="H236" s="33" t="s">
        <v>289</v>
      </c>
      <c r="I236" s="34" t="s">
        <v>442</v>
      </c>
    </row>
    <row r="237" spans="1:9" ht="15" customHeight="1" x14ac:dyDescent="0.25">
      <c r="A237" s="9">
        <v>230</v>
      </c>
      <c r="B237" s="35" t="s">
        <v>290</v>
      </c>
      <c r="C237" s="36" t="s">
        <v>202</v>
      </c>
      <c r="D237" s="36">
        <v>1</v>
      </c>
      <c r="E237" s="36" t="s">
        <v>203</v>
      </c>
      <c r="F237" s="36">
        <v>1.02</v>
      </c>
      <c r="G237" s="37">
        <f t="shared" si="4"/>
        <v>1.146067415730337</v>
      </c>
      <c r="H237" s="38" t="s">
        <v>257</v>
      </c>
      <c r="I237" s="39" t="s">
        <v>442</v>
      </c>
    </row>
    <row r="238" spans="1:9" ht="15" customHeight="1" x14ac:dyDescent="0.25">
      <c r="A238" s="9">
        <v>231</v>
      </c>
      <c r="B238" s="30" t="s">
        <v>503</v>
      </c>
      <c r="C238" s="31" t="s">
        <v>194</v>
      </c>
      <c r="D238" s="31">
        <v>1</v>
      </c>
      <c r="E238" s="31" t="s">
        <v>192</v>
      </c>
      <c r="F238" s="31">
        <v>1.78</v>
      </c>
      <c r="G238" s="32">
        <f t="shared" si="4"/>
        <v>2</v>
      </c>
      <c r="H238" s="33" t="s">
        <v>223</v>
      </c>
      <c r="I238" s="34" t="s">
        <v>442</v>
      </c>
    </row>
    <row r="239" spans="1:9" ht="15" customHeight="1" x14ac:dyDescent="0.25">
      <c r="A239" s="9">
        <v>232</v>
      </c>
      <c r="B239" s="35" t="s">
        <v>40</v>
      </c>
      <c r="C239" s="36" t="s">
        <v>194</v>
      </c>
      <c r="D239" s="36">
        <v>0</v>
      </c>
      <c r="E239" s="52" t="s">
        <v>192</v>
      </c>
      <c r="F239" s="36">
        <v>1.51</v>
      </c>
      <c r="G239" s="37">
        <f t="shared" si="4"/>
        <v>1.696629213483146</v>
      </c>
      <c r="H239" s="38" t="s">
        <v>244</v>
      </c>
      <c r="I239" s="39" t="s">
        <v>442</v>
      </c>
    </row>
    <row r="240" spans="1:9" ht="15" customHeight="1" x14ac:dyDescent="0.25">
      <c r="A240" s="9">
        <v>233</v>
      </c>
      <c r="B240" s="40" t="s">
        <v>291</v>
      </c>
      <c r="C240" s="41" t="s">
        <v>202</v>
      </c>
      <c r="D240" s="41">
        <v>0</v>
      </c>
      <c r="E240" s="42" t="s">
        <v>203</v>
      </c>
      <c r="F240" s="41">
        <v>0.88</v>
      </c>
      <c r="G240" s="50">
        <f t="shared" si="4"/>
        <v>0.9887640449438202</v>
      </c>
      <c r="H240" s="43" t="s">
        <v>231</v>
      </c>
      <c r="I240" s="44" t="s">
        <v>442</v>
      </c>
    </row>
    <row r="241" spans="1:9" ht="15" customHeight="1" x14ac:dyDescent="0.25">
      <c r="A241" s="9">
        <v>234</v>
      </c>
      <c r="B241" s="45" t="s">
        <v>64</v>
      </c>
      <c r="C241" s="46" t="s">
        <v>202</v>
      </c>
      <c r="D241" s="46">
        <v>1</v>
      </c>
      <c r="E241" s="46" t="s">
        <v>192</v>
      </c>
      <c r="F241" s="46">
        <v>1.05</v>
      </c>
      <c r="G241" s="51">
        <f t="shared" si="4"/>
        <v>1.1797752808988764</v>
      </c>
      <c r="H241" s="48" t="s">
        <v>451</v>
      </c>
      <c r="I241" s="49" t="s">
        <v>442</v>
      </c>
    </row>
    <row r="242" spans="1:9" ht="15" customHeight="1" x14ac:dyDescent="0.25">
      <c r="A242" s="9">
        <v>235</v>
      </c>
      <c r="B242" s="30" t="s">
        <v>19</v>
      </c>
      <c r="C242" s="31" t="s">
        <v>194</v>
      </c>
      <c r="D242" s="31">
        <v>1</v>
      </c>
      <c r="E242" s="31" t="s">
        <v>192</v>
      </c>
      <c r="F242" s="31">
        <v>1.7</v>
      </c>
      <c r="G242" s="32">
        <f t="shared" si="4"/>
        <v>1.9101123595505618</v>
      </c>
      <c r="H242" s="33" t="s">
        <v>244</v>
      </c>
      <c r="I242" s="34" t="s">
        <v>442</v>
      </c>
    </row>
    <row r="243" spans="1:9" ht="15" customHeight="1" x14ac:dyDescent="0.25">
      <c r="A243" s="9">
        <v>236</v>
      </c>
      <c r="B243" s="35" t="s">
        <v>35</v>
      </c>
      <c r="C243" s="36" t="s">
        <v>228</v>
      </c>
      <c r="D243" s="36">
        <v>0</v>
      </c>
      <c r="E243" s="36" t="s">
        <v>203</v>
      </c>
      <c r="F243" s="36">
        <v>2.23</v>
      </c>
      <c r="G243" s="37" t="str">
        <f t="shared" si="4"/>
        <v/>
      </c>
      <c r="H243" s="38" t="s">
        <v>244</v>
      </c>
      <c r="I243" s="39" t="s">
        <v>442</v>
      </c>
    </row>
    <row r="244" spans="1:9" ht="15" hidden="1" customHeight="1" x14ac:dyDescent="0.25">
      <c r="A244" s="9">
        <v>237</v>
      </c>
      <c r="B244" s="30" t="s">
        <v>170</v>
      </c>
      <c r="C244" s="31" t="s">
        <v>191</v>
      </c>
      <c r="D244" s="31">
        <v>1</v>
      </c>
      <c r="E244" s="31" t="s">
        <v>197</v>
      </c>
      <c r="F244" s="31">
        <v>0.8</v>
      </c>
      <c r="G244" s="32">
        <f t="shared" si="4"/>
        <v>0.89887640449438211</v>
      </c>
      <c r="H244" s="33" t="s">
        <v>358</v>
      </c>
      <c r="I244" s="34" t="s">
        <v>593</v>
      </c>
    </row>
    <row r="245" spans="1:9" ht="15" customHeight="1" x14ac:dyDescent="0.25">
      <c r="A245" s="9">
        <v>238</v>
      </c>
      <c r="B245" s="35" t="s">
        <v>504</v>
      </c>
      <c r="C245" s="36" t="s">
        <v>202</v>
      </c>
      <c r="D245" s="36">
        <v>1</v>
      </c>
      <c r="E245" s="52" t="s">
        <v>203</v>
      </c>
      <c r="F245" s="36">
        <v>0.9</v>
      </c>
      <c r="G245" s="37">
        <f t="shared" si="4"/>
        <v>1.0112359550561798</v>
      </c>
      <c r="H245" s="38" t="s">
        <v>200</v>
      </c>
      <c r="I245" s="39" t="s">
        <v>442</v>
      </c>
    </row>
    <row r="246" spans="1:9" ht="15" customHeight="1" x14ac:dyDescent="0.25">
      <c r="A246" s="9">
        <v>239</v>
      </c>
      <c r="B246" s="40" t="s">
        <v>73</v>
      </c>
      <c r="C246" s="41" t="s">
        <v>202</v>
      </c>
      <c r="D246" s="41">
        <v>0</v>
      </c>
      <c r="E246" s="42" t="s">
        <v>203</v>
      </c>
      <c r="F246" s="41">
        <v>0.84</v>
      </c>
      <c r="G246" s="50">
        <f t="shared" si="4"/>
        <v>0.9438202247191011</v>
      </c>
      <c r="H246" s="43" t="s">
        <v>217</v>
      </c>
      <c r="I246" s="44" t="s">
        <v>442</v>
      </c>
    </row>
    <row r="247" spans="1:9" ht="15" customHeight="1" x14ac:dyDescent="0.25">
      <c r="A247" s="9">
        <v>240</v>
      </c>
      <c r="B247" s="45" t="s">
        <v>74</v>
      </c>
      <c r="C247" s="46" t="s">
        <v>202</v>
      </c>
      <c r="D247" s="46">
        <v>1</v>
      </c>
      <c r="E247" s="46" t="s">
        <v>203</v>
      </c>
      <c r="F247" s="46">
        <v>1</v>
      </c>
      <c r="G247" s="51">
        <f t="shared" si="4"/>
        <v>1.1235955056179776</v>
      </c>
      <c r="H247" s="48" t="s">
        <v>289</v>
      </c>
      <c r="I247" s="49" t="s">
        <v>442</v>
      </c>
    </row>
    <row r="248" spans="1:9" ht="15" hidden="1" customHeight="1" x14ac:dyDescent="0.25">
      <c r="A248" s="9">
        <v>241</v>
      </c>
      <c r="B248" s="30" t="s">
        <v>148</v>
      </c>
      <c r="C248" s="31" t="s">
        <v>202</v>
      </c>
      <c r="D248" s="31">
        <v>1</v>
      </c>
      <c r="E248" s="31" t="s">
        <v>192</v>
      </c>
      <c r="F248" s="31">
        <v>1.21</v>
      </c>
      <c r="G248" s="32">
        <f t="shared" si="4"/>
        <v>1.3595505617977528</v>
      </c>
      <c r="H248" s="33" t="s">
        <v>340</v>
      </c>
      <c r="I248" s="34" t="s">
        <v>593</v>
      </c>
    </row>
    <row r="249" spans="1:9" ht="15" customHeight="1" x14ac:dyDescent="0.25">
      <c r="A249" s="9">
        <v>242</v>
      </c>
      <c r="B249" s="35" t="s">
        <v>293</v>
      </c>
      <c r="C249" s="36" t="s">
        <v>191</v>
      </c>
      <c r="D249" s="36">
        <v>1</v>
      </c>
      <c r="E249" s="36" t="s">
        <v>445</v>
      </c>
      <c r="F249" s="36">
        <v>0.47</v>
      </c>
      <c r="G249" s="37">
        <f t="shared" si="4"/>
        <v>0.5280898876404494</v>
      </c>
      <c r="H249" s="38" t="s">
        <v>238</v>
      </c>
      <c r="I249" s="39" t="s">
        <v>442</v>
      </c>
    </row>
    <row r="250" spans="1:9" ht="15" customHeight="1" x14ac:dyDescent="0.25">
      <c r="A250" s="9">
        <v>243</v>
      </c>
      <c r="B250" s="30" t="s">
        <v>294</v>
      </c>
      <c r="C250" s="31" t="s">
        <v>191</v>
      </c>
      <c r="D250" s="31">
        <v>1</v>
      </c>
      <c r="E250" s="31" t="s">
        <v>446</v>
      </c>
      <c r="F250" s="31">
        <v>0.64</v>
      </c>
      <c r="G250" s="32">
        <f t="shared" si="4"/>
        <v>0.7191011235955056</v>
      </c>
      <c r="H250" s="33" t="s">
        <v>204</v>
      </c>
      <c r="I250" s="34" t="s">
        <v>442</v>
      </c>
    </row>
    <row r="251" spans="1:9" ht="15" customHeight="1" x14ac:dyDescent="0.25">
      <c r="A251" s="9">
        <v>244</v>
      </c>
      <c r="B251" s="35" t="s">
        <v>295</v>
      </c>
      <c r="C251" s="36" t="s">
        <v>228</v>
      </c>
      <c r="D251" s="36">
        <v>1</v>
      </c>
      <c r="E251" s="52" t="s">
        <v>432</v>
      </c>
      <c r="F251" s="36">
        <v>2.5499999999999998</v>
      </c>
      <c r="G251" s="37" t="str">
        <f t="shared" si="4"/>
        <v/>
      </c>
      <c r="H251" s="38" t="s">
        <v>214</v>
      </c>
      <c r="I251" s="39" t="s">
        <v>442</v>
      </c>
    </row>
    <row r="252" spans="1:9" ht="15" customHeight="1" x14ac:dyDescent="0.25">
      <c r="A252" s="9">
        <v>245</v>
      </c>
      <c r="B252" s="40" t="s">
        <v>59</v>
      </c>
      <c r="C252" s="41" t="s">
        <v>202</v>
      </c>
      <c r="D252" s="41">
        <v>1</v>
      </c>
      <c r="E252" s="41" t="s">
        <v>192</v>
      </c>
      <c r="F252" s="41">
        <v>1.0900000000000001</v>
      </c>
      <c r="G252" s="50">
        <f t="shared" si="4"/>
        <v>1.2247191011235956</v>
      </c>
      <c r="H252" s="43" t="s">
        <v>217</v>
      </c>
      <c r="I252" s="44" t="s">
        <v>442</v>
      </c>
    </row>
    <row r="253" spans="1:9" ht="15" customHeight="1" x14ac:dyDescent="0.25">
      <c r="A253" s="9">
        <v>246</v>
      </c>
      <c r="B253" s="35" t="s">
        <v>296</v>
      </c>
      <c r="C253" s="36" t="s">
        <v>202</v>
      </c>
      <c r="D253" s="36">
        <v>1</v>
      </c>
      <c r="E253" s="36" t="s">
        <v>203</v>
      </c>
      <c r="F253" s="36">
        <v>1.26</v>
      </c>
      <c r="G253" s="37">
        <f t="shared" si="4"/>
        <v>1.4157303370786516</v>
      </c>
      <c r="H253" s="38" t="s">
        <v>238</v>
      </c>
      <c r="I253" s="39" t="s">
        <v>442</v>
      </c>
    </row>
    <row r="254" spans="1:9" ht="15" customHeight="1" x14ac:dyDescent="0.25">
      <c r="A254" s="9">
        <v>247</v>
      </c>
      <c r="B254" s="40" t="s">
        <v>505</v>
      </c>
      <c r="C254" s="41" t="s">
        <v>202</v>
      </c>
      <c r="D254" s="41">
        <v>1</v>
      </c>
      <c r="E254" s="42" t="s">
        <v>197</v>
      </c>
      <c r="F254" s="41">
        <v>1.1100000000000001</v>
      </c>
      <c r="G254" s="50">
        <f t="shared" si="4"/>
        <v>1.2471910112359552</v>
      </c>
      <c r="H254" s="43" t="s">
        <v>506</v>
      </c>
      <c r="I254" s="44" t="s">
        <v>442</v>
      </c>
    </row>
    <row r="255" spans="1:9" ht="15" customHeight="1" x14ac:dyDescent="0.25">
      <c r="A255" s="9">
        <v>248</v>
      </c>
      <c r="B255" s="45" t="s">
        <v>72</v>
      </c>
      <c r="C255" s="46" t="s">
        <v>194</v>
      </c>
      <c r="D255" s="46">
        <v>0</v>
      </c>
      <c r="E255" s="47" t="s">
        <v>192</v>
      </c>
      <c r="F255" s="46">
        <v>1.42</v>
      </c>
      <c r="G255" s="51">
        <f t="shared" si="4"/>
        <v>1.595505617977528</v>
      </c>
      <c r="H255" s="48" t="s">
        <v>223</v>
      </c>
      <c r="I255" s="49" t="s">
        <v>442</v>
      </c>
    </row>
    <row r="256" spans="1:9" ht="15" hidden="1" customHeight="1" x14ac:dyDescent="0.25">
      <c r="A256" s="9">
        <v>249</v>
      </c>
      <c r="B256" s="40" t="s">
        <v>569</v>
      </c>
      <c r="C256" s="41" t="s">
        <v>202</v>
      </c>
      <c r="D256" s="41">
        <v>1</v>
      </c>
      <c r="E256" s="42" t="s">
        <v>432</v>
      </c>
      <c r="F256" s="41">
        <v>1.4</v>
      </c>
      <c r="G256" s="50">
        <f t="shared" si="4"/>
        <v>1.5730337078651684</v>
      </c>
      <c r="H256" s="43" t="s">
        <v>344</v>
      </c>
      <c r="I256" s="44" t="s">
        <v>593</v>
      </c>
    </row>
    <row r="257" spans="1:9" ht="15" hidden="1" customHeight="1" x14ac:dyDescent="0.25">
      <c r="A257" s="9">
        <v>250</v>
      </c>
      <c r="B257" s="45" t="s">
        <v>570</v>
      </c>
      <c r="C257" s="46" t="s">
        <v>202</v>
      </c>
      <c r="D257" s="46">
        <v>1</v>
      </c>
      <c r="E257" s="46" t="s">
        <v>192</v>
      </c>
      <c r="F257" s="46">
        <v>0.93</v>
      </c>
      <c r="G257" s="51">
        <f t="shared" si="4"/>
        <v>1.0449438202247192</v>
      </c>
      <c r="H257" s="48" t="s">
        <v>340</v>
      </c>
      <c r="I257" s="49" t="s">
        <v>593</v>
      </c>
    </row>
    <row r="258" spans="1:9" ht="15" customHeight="1" x14ac:dyDescent="0.25">
      <c r="A258" s="9">
        <v>251</v>
      </c>
      <c r="B258" s="30" t="s">
        <v>297</v>
      </c>
      <c r="C258" s="31" t="s">
        <v>191</v>
      </c>
      <c r="D258" s="31">
        <v>1</v>
      </c>
      <c r="E258" s="31" t="s">
        <v>432</v>
      </c>
      <c r="F258" s="31">
        <v>0.56000000000000005</v>
      </c>
      <c r="G258" s="32">
        <f t="shared" si="4"/>
        <v>0.62921348314606751</v>
      </c>
      <c r="H258" s="33" t="s">
        <v>238</v>
      </c>
      <c r="I258" s="34" t="s">
        <v>442</v>
      </c>
    </row>
    <row r="259" spans="1:9" ht="15" hidden="1" customHeight="1" x14ac:dyDescent="0.25">
      <c r="A259" s="9">
        <v>252</v>
      </c>
      <c r="B259" s="35" t="s">
        <v>571</v>
      </c>
      <c r="C259" s="36" t="s">
        <v>191</v>
      </c>
      <c r="D259" s="36">
        <v>1</v>
      </c>
      <c r="E259" s="36" t="s">
        <v>445</v>
      </c>
      <c r="F259" s="36">
        <v>0.52</v>
      </c>
      <c r="G259" s="37">
        <f t="shared" si="4"/>
        <v>0.5842696629213483</v>
      </c>
      <c r="H259" s="38" t="s">
        <v>339</v>
      </c>
      <c r="I259" s="39" t="s">
        <v>593</v>
      </c>
    </row>
    <row r="260" spans="1:9" ht="15" hidden="1" customHeight="1" x14ac:dyDescent="0.25">
      <c r="A260" s="9">
        <v>253</v>
      </c>
      <c r="B260" s="30" t="s">
        <v>572</v>
      </c>
      <c r="C260" s="31" t="s">
        <v>202</v>
      </c>
      <c r="D260" s="31">
        <v>1</v>
      </c>
      <c r="E260" s="31" t="s">
        <v>192</v>
      </c>
      <c r="F260" s="31">
        <v>1.23</v>
      </c>
      <c r="G260" s="32">
        <f t="shared" si="4"/>
        <v>1.3820224719101124</v>
      </c>
      <c r="H260" s="33" t="s">
        <v>340</v>
      </c>
      <c r="I260" s="34" t="s">
        <v>593</v>
      </c>
    </row>
    <row r="261" spans="1:9" ht="15" hidden="1" customHeight="1" x14ac:dyDescent="0.25">
      <c r="A261" s="9">
        <v>254</v>
      </c>
      <c r="B261" s="35" t="s">
        <v>132</v>
      </c>
      <c r="C261" s="36" t="s">
        <v>202</v>
      </c>
      <c r="D261" s="36">
        <v>1</v>
      </c>
      <c r="E261" s="52" t="s">
        <v>203</v>
      </c>
      <c r="F261" s="36">
        <v>1.07</v>
      </c>
      <c r="G261" s="37">
        <f t="shared" si="4"/>
        <v>1.202247191011236</v>
      </c>
      <c r="H261" s="38" t="s">
        <v>346</v>
      </c>
      <c r="I261" s="39" t="s">
        <v>593</v>
      </c>
    </row>
    <row r="262" spans="1:9" ht="15" hidden="1" customHeight="1" x14ac:dyDescent="0.25">
      <c r="A262" s="9">
        <v>255</v>
      </c>
      <c r="B262" s="40" t="s">
        <v>112</v>
      </c>
      <c r="C262" s="41" t="s">
        <v>228</v>
      </c>
      <c r="D262" s="41">
        <v>1</v>
      </c>
      <c r="E262" s="42" t="s">
        <v>192</v>
      </c>
      <c r="F262" s="41">
        <v>2.46</v>
      </c>
      <c r="G262" s="50" t="str">
        <f t="shared" si="4"/>
        <v/>
      </c>
      <c r="H262" s="43" t="s">
        <v>337</v>
      </c>
      <c r="I262" s="44" t="s">
        <v>593</v>
      </c>
    </row>
    <row r="263" spans="1:9" ht="15" customHeight="1" x14ac:dyDescent="0.25">
      <c r="A263" s="9">
        <v>256</v>
      </c>
      <c r="B263" s="45" t="s">
        <v>507</v>
      </c>
      <c r="C263" s="46" t="s">
        <v>191</v>
      </c>
      <c r="D263" s="46">
        <v>1</v>
      </c>
      <c r="E263" s="46" t="s">
        <v>430</v>
      </c>
      <c r="F263" s="46">
        <v>0.66</v>
      </c>
      <c r="G263" s="51">
        <f t="shared" si="4"/>
        <v>0.7415730337078652</v>
      </c>
      <c r="H263" s="48" t="s">
        <v>214</v>
      </c>
      <c r="I263" s="49" t="s">
        <v>442</v>
      </c>
    </row>
    <row r="264" spans="1:9" ht="15" hidden="1" customHeight="1" x14ac:dyDescent="0.25">
      <c r="A264" s="9">
        <v>257</v>
      </c>
      <c r="B264" s="30" t="s">
        <v>573</v>
      </c>
      <c r="C264" s="31" t="s">
        <v>191</v>
      </c>
      <c r="D264" s="31">
        <v>1</v>
      </c>
      <c r="E264" s="31" t="s">
        <v>433</v>
      </c>
      <c r="F264" s="31">
        <v>0.88</v>
      </c>
      <c r="G264" s="32">
        <f t="shared" ref="G264:G327" si="5">IF(C264&lt;B$3,"",F264/0.89)</f>
        <v>0.9887640449438202</v>
      </c>
      <c r="H264" s="33" t="s">
        <v>543</v>
      </c>
      <c r="I264" s="34" t="s">
        <v>593</v>
      </c>
    </row>
    <row r="265" spans="1:9" ht="15" customHeight="1" x14ac:dyDescent="0.25">
      <c r="A265" s="9">
        <v>258</v>
      </c>
      <c r="B265" s="35" t="s">
        <v>508</v>
      </c>
      <c r="C265" s="36" t="s">
        <v>191</v>
      </c>
      <c r="D265" s="36">
        <v>1</v>
      </c>
      <c r="E265" s="36" t="s">
        <v>433</v>
      </c>
      <c r="F265" s="36">
        <v>0.51</v>
      </c>
      <c r="G265" s="37">
        <f t="shared" si="5"/>
        <v>0.5730337078651685</v>
      </c>
      <c r="H265" s="38" t="s">
        <v>451</v>
      </c>
      <c r="I265" s="39" t="s">
        <v>442</v>
      </c>
    </row>
    <row r="266" spans="1:9" ht="15" hidden="1" customHeight="1" x14ac:dyDescent="0.25">
      <c r="A266" s="9">
        <v>259</v>
      </c>
      <c r="B266" s="30" t="s">
        <v>124</v>
      </c>
      <c r="C266" s="31" t="s">
        <v>202</v>
      </c>
      <c r="D266" s="31">
        <v>1</v>
      </c>
      <c r="E266" s="31" t="s">
        <v>446</v>
      </c>
      <c r="F266" s="31">
        <v>1.08</v>
      </c>
      <c r="G266" s="32">
        <f t="shared" si="5"/>
        <v>1.2134831460674158</v>
      </c>
      <c r="H266" s="33" t="s">
        <v>340</v>
      </c>
      <c r="I266" s="34" t="s">
        <v>593</v>
      </c>
    </row>
    <row r="267" spans="1:9" ht="15" customHeight="1" x14ac:dyDescent="0.25">
      <c r="A267" s="9">
        <v>260</v>
      </c>
      <c r="B267" s="35" t="s">
        <v>509</v>
      </c>
      <c r="C267" s="36" t="s">
        <v>191</v>
      </c>
      <c r="D267" s="36">
        <v>1</v>
      </c>
      <c r="E267" s="52" t="s">
        <v>433</v>
      </c>
      <c r="F267" s="36">
        <v>0.82</v>
      </c>
      <c r="G267" s="37">
        <f t="shared" si="5"/>
        <v>0.92134831460674149</v>
      </c>
      <c r="H267" s="38" t="s">
        <v>195</v>
      </c>
      <c r="I267" s="39" t="s">
        <v>442</v>
      </c>
    </row>
    <row r="268" spans="1:9" ht="15" customHeight="1" x14ac:dyDescent="0.25">
      <c r="A268" s="9">
        <v>261</v>
      </c>
      <c r="B268" s="40" t="s">
        <v>510</v>
      </c>
      <c r="C268" s="41" t="s">
        <v>202</v>
      </c>
      <c r="D268" s="41">
        <v>1</v>
      </c>
      <c r="E268" s="42" t="s">
        <v>447</v>
      </c>
      <c r="F268" s="41">
        <v>0.91</v>
      </c>
      <c r="G268" s="50">
        <f t="shared" si="5"/>
        <v>1.0224719101123596</v>
      </c>
      <c r="H268" s="43" t="s">
        <v>244</v>
      </c>
      <c r="I268" s="44" t="s">
        <v>442</v>
      </c>
    </row>
    <row r="269" spans="1:9" ht="15" hidden="1" customHeight="1" x14ac:dyDescent="0.25">
      <c r="A269" s="9">
        <v>262</v>
      </c>
      <c r="B269" s="45" t="s">
        <v>147</v>
      </c>
      <c r="C269" s="46" t="s">
        <v>202</v>
      </c>
      <c r="D269" s="46">
        <v>1</v>
      </c>
      <c r="E269" s="46" t="s">
        <v>192</v>
      </c>
      <c r="F269" s="46">
        <v>1.1499999999999999</v>
      </c>
      <c r="G269" s="51">
        <f t="shared" si="5"/>
        <v>1.292134831460674</v>
      </c>
      <c r="H269" s="48" t="s">
        <v>339</v>
      </c>
      <c r="I269" s="49" t="s">
        <v>593</v>
      </c>
    </row>
    <row r="270" spans="1:9" ht="15" customHeight="1" x14ac:dyDescent="0.25">
      <c r="A270" s="9">
        <v>263</v>
      </c>
      <c r="B270" s="30" t="s">
        <v>511</v>
      </c>
      <c r="C270" s="31" t="s">
        <v>202</v>
      </c>
      <c r="D270" s="31">
        <v>1</v>
      </c>
      <c r="E270" s="31" t="s">
        <v>445</v>
      </c>
      <c r="F270" s="31">
        <v>1.2</v>
      </c>
      <c r="G270" s="32">
        <f t="shared" si="5"/>
        <v>1.348314606741573</v>
      </c>
      <c r="H270" s="33" t="s">
        <v>214</v>
      </c>
      <c r="I270" s="34" t="s">
        <v>442</v>
      </c>
    </row>
    <row r="271" spans="1:9" ht="15" hidden="1" customHeight="1" x14ac:dyDescent="0.25">
      <c r="A271" s="9">
        <v>264</v>
      </c>
      <c r="B271" s="35" t="s">
        <v>574</v>
      </c>
      <c r="C271" s="36" t="s">
        <v>191</v>
      </c>
      <c r="D271" s="36">
        <v>1</v>
      </c>
      <c r="E271" s="36" t="s">
        <v>446</v>
      </c>
      <c r="F271" s="36">
        <v>0.47</v>
      </c>
      <c r="G271" s="37">
        <f t="shared" si="5"/>
        <v>0.5280898876404494</v>
      </c>
      <c r="H271" s="38" t="s">
        <v>356</v>
      </c>
      <c r="I271" s="39" t="s">
        <v>593</v>
      </c>
    </row>
    <row r="272" spans="1:9" ht="15" customHeight="1" x14ac:dyDescent="0.25">
      <c r="A272" s="9">
        <v>265</v>
      </c>
      <c r="B272" s="30" t="s">
        <v>512</v>
      </c>
      <c r="C272" s="31" t="s">
        <v>191</v>
      </c>
      <c r="D272" s="31">
        <v>1</v>
      </c>
      <c r="E272" s="31" t="s">
        <v>192</v>
      </c>
      <c r="F272" s="31">
        <v>0.81</v>
      </c>
      <c r="G272" s="32">
        <f t="shared" si="5"/>
        <v>0.9101123595505618</v>
      </c>
      <c r="H272" s="33" t="s">
        <v>214</v>
      </c>
      <c r="I272" s="34" t="s">
        <v>442</v>
      </c>
    </row>
    <row r="273" spans="1:9" ht="15" hidden="1" customHeight="1" x14ac:dyDescent="0.25">
      <c r="A273" s="9">
        <v>266</v>
      </c>
      <c r="B273" s="35" t="s">
        <v>165</v>
      </c>
      <c r="C273" s="36" t="s">
        <v>191</v>
      </c>
      <c r="D273" s="36">
        <v>1</v>
      </c>
      <c r="E273" s="52" t="s">
        <v>192</v>
      </c>
      <c r="F273" s="36">
        <v>0.77</v>
      </c>
      <c r="G273" s="37">
        <f t="shared" si="5"/>
        <v>0.8651685393258427</v>
      </c>
      <c r="H273" s="38" t="s">
        <v>368</v>
      </c>
      <c r="I273" s="39" t="s">
        <v>593</v>
      </c>
    </row>
    <row r="274" spans="1:9" ht="15" hidden="1" customHeight="1" x14ac:dyDescent="0.25">
      <c r="A274" s="9">
        <v>267</v>
      </c>
      <c r="B274" s="40" t="s">
        <v>575</v>
      </c>
      <c r="C274" s="41" t="s">
        <v>194</v>
      </c>
      <c r="D274" s="41">
        <v>1</v>
      </c>
      <c r="E274" s="41" t="s">
        <v>197</v>
      </c>
      <c r="F274" s="41">
        <v>1.96</v>
      </c>
      <c r="G274" s="50">
        <f t="shared" si="5"/>
        <v>2.202247191011236</v>
      </c>
      <c r="H274" s="43" t="s">
        <v>370</v>
      </c>
      <c r="I274" s="44" t="s">
        <v>593</v>
      </c>
    </row>
    <row r="275" spans="1:9" ht="15" customHeight="1" x14ac:dyDescent="0.25">
      <c r="A275" s="9">
        <v>268</v>
      </c>
      <c r="B275" s="35" t="s">
        <v>513</v>
      </c>
      <c r="C275" s="36" t="s">
        <v>191</v>
      </c>
      <c r="D275" s="36">
        <v>1</v>
      </c>
      <c r="E275" s="36" t="s">
        <v>445</v>
      </c>
      <c r="F275" s="36">
        <v>0.62</v>
      </c>
      <c r="G275" s="37">
        <f t="shared" si="5"/>
        <v>0.6966292134831461</v>
      </c>
      <c r="H275" s="38" t="s">
        <v>214</v>
      </c>
      <c r="I275" s="39" t="s">
        <v>442</v>
      </c>
    </row>
    <row r="276" spans="1:9" ht="15" customHeight="1" x14ac:dyDescent="0.25">
      <c r="A276" s="9">
        <v>269</v>
      </c>
      <c r="B276" s="40" t="s">
        <v>301</v>
      </c>
      <c r="C276" s="41" t="s">
        <v>202</v>
      </c>
      <c r="D276" s="41">
        <v>1</v>
      </c>
      <c r="E276" s="42" t="s">
        <v>192</v>
      </c>
      <c r="F276" s="41">
        <v>1.08</v>
      </c>
      <c r="G276" s="50">
        <f t="shared" si="5"/>
        <v>1.2134831460674158</v>
      </c>
      <c r="H276" s="43" t="s">
        <v>225</v>
      </c>
      <c r="I276" s="44" t="s">
        <v>442</v>
      </c>
    </row>
    <row r="277" spans="1:9" ht="15" customHeight="1" x14ac:dyDescent="0.25">
      <c r="A277" s="9">
        <v>270</v>
      </c>
      <c r="B277" s="45" t="s">
        <v>302</v>
      </c>
      <c r="C277" s="46" t="s">
        <v>194</v>
      </c>
      <c r="D277" s="46">
        <v>1</v>
      </c>
      <c r="E277" s="47" t="s">
        <v>192</v>
      </c>
      <c r="F277" s="46">
        <v>2.0099999999999998</v>
      </c>
      <c r="G277" s="51">
        <f t="shared" si="5"/>
        <v>2.2584269662921344</v>
      </c>
      <c r="H277" s="48" t="s">
        <v>289</v>
      </c>
      <c r="I277" s="49" t="s">
        <v>442</v>
      </c>
    </row>
    <row r="278" spans="1:9" ht="15" customHeight="1" x14ac:dyDescent="0.25">
      <c r="A278" s="9">
        <v>271</v>
      </c>
      <c r="B278" s="40" t="s">
        <v>104</v>
      </c>
      <c r="C278" s="41" t="s">
        <v>191</v>
      </c>
      <c r="D278" s="41">
        <v>1</v>
      </c>
      <c r="E278" s="42" t="s">
        <v>203</v>
      </c>
      <c r="F278" s="41">
        <v>0.55000000000000004</v>
      </c>
      <c r="G278" s="50">
        <f t="shared" si="5"/>
        <v>0.61797752808988771</v>
      </c>
      <c r="H278" s="43" t="s">
        <v>195</v>
      </c>
      <c r="I278" s="44" t="s">
        <v>442</v>
      </c>
    </row>
    <row r="279" spans="1:9" ht="15" customHeight="1" x14ac:dyDescent="0.25">
      <c r="A279" s="9">
        <v>272</v>
      </c>
      <c r="B279" s="45" t="s">
        <v>303</v>
      </c>
      <c r="C279" s="46" t="s">
        <v>191</v>
      </c>
      <c r="D279" s="46">
        <v>1</v>
      </c>
      <c r="E279" s="46" t="s">
        <v>203</v>
      </c>
      <c r="F279" s="46">
        <v>0.56000000000000005</v>
      </c>
      <c r="G279" s="51">
        <f t="shared" si="5"/>
        <v>0.62921348314606751</v>
      </c>
      <c r="H279" s="48" t="s">
        <v>195</v>
      </c>
      <c r="I279" s="49" t="s">
        <v>442</v>
      </c>
    </row>
    <row r="280" spans="1:9" ht="15" customHeight="1" x14ac:dyDescent="0.25">
      <c r="A280" s="9">
        <v>273</v>
      </c>
      <c r="B280" s="30" t="s">
        <v>304</v>
      </c>
      <c r="C280" s="31" t="s">
        <v>228</v>
      </c>
      <c r="D280" s="31">
        <v>1</v>
      </c>
      <c r="E280" s="31" t="s">
        <v>197</v>
      </c>
      <c r="F280" s="31">
        <v>2.5099999999999998</v>
      </c>
      <c r="G280" s="32" t="str">
        <f t="shared" si="5"/>
        <v/>
      </c>
      <c r="H280" s="33" t="s">
        <v>457</v>
      </c>
      <c r="I280" s="34" t="s">
        <v>442</v>
      </c>
    </row>
    <row r="281" spans="1:9" ht="15" customHeight="1" x14ac:dyDescent="0.25">
      <c r="A281" s="9">
        <v>274</v>
      </c>
      <c r="B281" s="35" t="s">
        <v>305</v>
      </c>
      <c r="C281" s="36" t="s">
        <v>202</v>
      </c>
      <c r="D281" s="36">
        <v>1</v>
      </c>
      <c r="E281" s="36" t="s">
        <v>192</v>
      </c>
      <c r="F281" s="36">
        <v>1.43</v>
      </c>
      <c r="G281" s="37">
        <f t="shared" si="5"/>
        <v>1.6067415730337078</v>
      </c>
      <c r="H281" s="38" t="s">
        <v>221</v>
      </c>
      <c r="I281" s="39" t="s">
        <v>442</v>
      </c>
    </row>
    <row r="282" spans="1:9" ht="15" customHeight="1" x14ac:dyDescent="0.25">
      <c r="A282" s="9">
        <v>275</v>
      </c>
      <c r="B282" s="30" t="s">
        <v>306</v>
      </c>
      <c r="C282" s="31" t="s">
        <v>191</v>
      </c>
      <c r="D282" s="31">
        <v>1</v>
      </c>
      <c r="E282" s="31" t="s">
        <v>447</v>
      </c>
      <c r="F282" s="31">
        <v>0.8</v>
      </c>
      <c r="G282" s="32">
        <f t="shared" si="5"/>
        <v>0.89887640449438211</v>
      </c>
      <c r="H282" s="33" t="s">
        <v>231</v>
      </c>
      <c r="I282" s="34" t="s">
        <v>442</v>
      </c>
    </row>
    <row r="283" spans="1:9" ht="15" customHeight="1" x14ac:dyDescent="0.25">
      <c r="A283" s="9">
        <v>276</v>
      </c>
      <c r="B283" s="35" t="s">
        <v>106</v>
      </c>
      <c r="C283" s="36" t="s">
        <v>191</v>
      </c>
      <c r="D283" s="36">
        <v>1</v>
      </c>
      <c r="E283" s="52" t="s">
        <v>192</v>
      </c>
      <c r="F283" s="36">
        <v>0.43</v>
      </c>
      <c r="G283" s="37">
        <f t="shared" si="5"/>
        <v>0.4831460674157303</v>
      </c>
      <c r="H283" s="38" t="s">
        <v>195</v>
      </c>
      <c r="I283" s="39" t="s">
        <v>442</v>
      </c>
    </row>
    <row r="284" spans="1:9" ht="15" customHeight="1" x14ac:dyDescent="0.25">
      <c r="A284" s="9">
        <v>277</v>
      </c>
      <c r="B284" s="40" t="s">
        <v>307</v>
      </c>
      <c r="C284" s="41" t="s">
        <v>191</v>
      </c>
      <c r="D284" s="41">
        <v>1</v>
      </c>
      <c r="E284" s="42" t="s">
        <v>197</v>
      </c>
      <c r="F284" s="41">
        <v>0.5</v>
      </c>
      <c r="G284" s="50">
        <f t="shared" si="5"/>
        <v>0.5617977528089888</v>
      </c>
      <c r="H284" s="43" t="s">
        <v>221</v>
      </c>
      <c r="I284" s="44" t="s">
        <v>442</v>
      </c>
    </row>
    <row r="285" spans="1:9" ht="15" hidden="1" customHeight="1" x14ac:dyDescent="0.25">
      <c r="A285" s="9">
        <v>278</v>
      </c>
      <c r="B285" s="45" t="s">
        <v>406</v>
      </c>
      <c r="C285" s="46" t="s">
        <v>191</v>
      </c>
      <c r="D285" s="46">
        <v>1</v>
      </c>
      <c r="E285" s="46" t="s">
        <v>432</v>
      </c>
      <c r="F285" s="46">
        <v>0.26</v>
      </c>
      <c r="G285" s="51">
        <f t="shared" si="5"/>
        <v>0.29213483146067415</v>
      </c>
      <c r="H285" s="48" t="s">
        <v>339</v>
      </c>
      <c r="I285" s="49" t="s">
        <v>593</v>
      </c>
    </row>
    <row r="286" spans="1:9" ht="15" hidden="1" customHeight="1" x14ac:dyDescent="0.25">
      <c r="A286" s="9">
        <v>279</v>
      </c>
      <c r="B286" s="30" t="s">
        <v>179</v>
      </c>
      <c r="C286" s="31" t="s">
        <v>191</v>
      </c>
      <c r="D286" s="31">
        <v>1</v>
      </c>
      <c r="E286" s="31" t="s">
        <v>192</v>
      </c>
      <c r="F286" s="31">
        <v>0.43</v>
      </c>
      <c r="G286" s="32">
        <f t="shared" si="5"/>
        <v>0.4831460674157303</v>
      </c>
      <c r="H286" s="33" t="s">
        <v>351</v>
      </c>
      <c r="I286" s="34" t="s">
        <v>593</v>
      </c>
    </row>
    <row r="287" spans="1:9" ht="15" customHeight="1" x14ac:dyDescent="0.25">
      <c r="A287" s="9">
        <v>280</v>
      </c>
      <c r="B287" s="35" t="s">
        <v>36</v>
      </c>
      <c r="C287" s="36" t="s">
        <v>194</v>
      </c>
      <c r="D287" s="36">
        <v>1</v>
      </c>
      <c r="E287" s="36" t="s">
        <v>192</v>
      </c>
      <c r="F287" s="36">
        <v>1.56</v>
      </c>
      <c r="G287" s="37">
        <f t="shared" si="5"/>
        <v>1.752808988764045</v>
      </c>
      <c r="H287" s="38" t="s">
        <v>193</v>
      </c>
      <c r="I287" s="39" t="s">
        <v>442</v>
      </c>
    </row>
    <row r="288" spans="1:9" ht="15" hidden="1" customHeight="1" x14ac:dyDescent="0.25">
      <c r="A288" s="9">
        <v>281</v>
      </c>
      <c r="B288" s="30" t="s">
        <v>408</v>
      </c>
      <c r="C288" s="31" t="s">
        <v>202</v>
      </c>
      <c r="D288" s="31">
        <v>1</v>
      </c>
      <c r="E288" s="31" t="s">
        <v>445</v>
      </c>
      <c r="F288" s="31">
        <v>1.19</v>
      </c>
      <c r="G288" s="32">
        <f t="shared" si="5"/>
        <v>1.3370786516853932</v>
      </c>
      <c r="H288" s="33" t="s">
        <v>339</v>
      </c>
      <c r="I288" s="34" t="s">
        <v>593</v>
      </c>
    </row>
    <row r="289" spans="1:9" ht="15" customHeight="1" x14ac:dyDescent="0.25">
      <c r="A289" s="9">
        <v>282</v>
      </c>
      <c r="B289" s="35" t="s">
        <v>65</v>
      </c>
      <c r="C289" s="36" t="s">
        <v>191</v>
      </c>
      <c r="D289" s="36">
        <v>1</v>
      </c>
      <c r="E289" s="52" t="s">
        <v>192</v>
      </c>
      <c r="F289" s="36">
        <v>0.77</v>
      </c>
      <c r="G289" s="37">
        <f t="shared" si="5"/>
        <v>0.8651685393258427</v>
      </c>
      <c r="H289" s="38" t="s">
        <v>231</v>
      </c>
      <c r="I289" s="39" t="s">
        <v>442</v>
      </c>
    </row>
    <row r="290" spans="1:9" ht="15" customHeight="1" x14ac:dyDescent="0.25">
      <c r="A290" s="9">
        <v>283</v>
      </c>
      <c r="B290" s="40" t="s">
        <v>30</v>
      </c>
      <c r="C290" s="41" t="s">
        <v>194</v>
      </c>
      <c r="D290" s="41">
        <v>0</v>
      </c>
      <c r="E290" s="42" t="s">
        <v>192</v>
      </c>
      <c r="F290" s="41">
        <v>1.54</v>
      </c>
      <c r="G290" s="50">
        <f t="shared" si="5"/>
        <v>1.7303370786516854</v>
      </c>
      <c r="H290" s="43" t="s">
        <v>223</v>
      </c>
      <c r="I290" s="44" t="s">
        <v>442</v>
      </c>
    </row>
    <row r="291" spans="1:9" ht="15" hidden="1" customHeight="1" x14ac:dyDescent="0.25">
      <c r="A291" s="9">
        <v>284</v>
      </c>
      <c r="B291" s="45" t="s">
        <v>139</v>
      </c>
      <c r="C291" s="46" t="s">
        <v>202</v>
      </c>
      <c r="D291" s="46">
        <v>1</v>
      </c>
      <c r="E291" s="46" t="s">
        <v>203</v>
      </c>
      <c r="F291" s="46">
        <v>1.1000000000000001</v>
      </c>
      <c r="G291" s="51">
        <f t="shared" si="5"/>
        <v>1.2359550561797754</v>
      </c>
      <c r="H291" s="48" t="s">
        <v>340</v>
      </c>
      <c r="I291" s="49" t="s">
        <v>593</v>
      </c>
    </row>
    <row r="292" spans="1:9" ht="15" customHeight="1" x14ac:dyDescent="0.25">
      <c r="A292" s="9">
        <v>285</v>
      </c>
      <c r="B292" s="30" t="s">
        <v>514</v>
      </c>
      <c r="C292" s="31" t="s">
        <v>202</v>
      </c>
      <c r="D292" s="31">
        <v>1</v>
      </c>
      <c r="E292" s="31" t="s">
        <v>447</v>
      </c>
      <c r="F292" s="31">
        <v>1.1399999999999999</v>
      </c>
      <c r="G292" s="32">
        <f t="shared" si="5"/>
        <v>1.2808988764044942</v>
      </c>
      <c r="H292" s="33" t="s">
        <v>459</v>
      </c>
      <c r="I292" s="34" t="s">
        <v>442</v>
      </c>
    </row>
    <row r="293" spans="1:9" ht="15" hidden="1" customHeight="1" x14ac:dyDescent="0.25">
      <c r="A293" s="9">
        <v>286</v>
      </c>
      <c r="B293" s="35" t="s">
        <v>161</v>
      </c>
      <c r="C293" s="36" t="s">
        <v>202</v>
      </c>
      <c r="D293" s="36">
        <v>1</v>
      </c>
      <c r="E293" s="36" t="s">
        <v>203</v>
      </c>
      <c r="F293" s="36">
        <v>0.95</v>
      </c>
      <c r="G293" s="37">
        <f t="shared" si="5"/>
        <v>1.0674157303370786</v>
      </c>
      <c r="H293" s="38" t="s">
        <v>356</v>
      </c>
      <c r="I293" s="39" t="s">
        <v>593</v>
      </c>
    </row>
    <row r="294" spans="1:9" ht="15" hidden="1" customHeight="1" x14ac:dyDescent="0.25">
      <c r="A294" s="9">
        <v>287</v>
      </c>
      <c r="B294" s="30" t="s">
        <v>162</v>
      </c>
      <c r="C294" s="31" t="s">
        <v>191</v>
      </c>
      <c r="D294" s="31">
        <v>1</v>
      </c>
      <c r="E294" s="31" t="s">
        <v>192</v>
      </c>
      <c r="F294" s="31">
        <v>0.57999999999999996</v>
      </c>
      <c r="G294" s="32">
        <f t="shared" si="5"/>
        <v>0.65168539325842689</v>
      </c>
      <c r="H294" s="33" t="s">
        <v>368</v>
      </c>
      <c r="I294" s="34" t="s">
        <v>593</v>
      </c>
    </row>
    <row r="295" spans="1:9" ht="15" hidden="1" customHeight="1" x14ac:dyDescent="0.25">
      <c r="A295" s="9">
        <v>288</v>
      </c>
      <c r="B295" s="35" t="s">
        <v>167</v>
      </c>
      <c r="C295" s="36" t="s">
        <v>202</v>
      </c>
      <c r="D295" s="36">
        <v>1</v>
      </c>
      <c r="E295" s="52" t="s">
        <v>192</v>
      </c>
      <c r="F295" s="36">
        <v>1.1599999999999999</v>
      </c>
      <c r="G295" s="37">
        <f t="shared" si="5"/>
        <v>1.3033707865168538</v>
      </c>
      <c r="H295" s="38" t="s">
        <v>339</v>
      </c>
      <c r="I295" s="39" t="s">
        <v>593</v>
      </c>
    </row>
    <row r="296" spans="1:9" ht="15" customHeight="1" x14ac:dyDescent="0.25">
      <c r="A296" s="9">
        <v>289</v>
      </c>
      <c r="B296" s="40" t="s">
        <v>515</v>
      </c>
      <c r="C296" s="41" t="s">
        <v>228</v>
      </c>
      <c r="D296" s="41">
        <v>1</v>
      </c>
      <c r="E296" s="41" t="s">
        <v>447</v>
      </c>
      <c r="F296" s="41">
        <v>3</v>
      </c>
      <c r="G296" s="50" t="str">
        <f t="shared" si="5"/>
        <v/>
      </c>
      <c r="H296" s="43" t="s">
        <v>459</v>
      </c>
      <c r="I296" s="44" t="s">
        <v>442</v>
      </c>
    </row>
    <row r="297" spans="1:9" ht="15" hidden="1" customHeight="1" x14ac:dyDescent="0.25">
      <c r="A297" s="9">
        <v>290</v>
      </c>
      <c r="B297" s="35" t="s">
        <v>414</v>
      </c>
      <c r="C297" s="36" t="s">
        <v>191</v>
      </c>
      <c r="D297" s="36">
        <v>1</v>
      </c>
      <c r="E297" s="36" t="s">
        <v>430</v>
      </c>
      <c r="F297" s="36">
        <v>0.73</v>
      </c>
      <c r="G297" s="37">
        <f t="shared" si="5"/>
        <v>0.8202247191011236</v>
      </c>
      <c r="H297" s="38" t="s">
        <v>351</v>
      </c>
      <c r="I297" s="39" t="s">
        <v>593</v>
      </c>
    </row>
    <row r="298" spans="1:9" ht="15" customHeight="1" x14ac:dyDescent="0.25">
      <c r="A298" s="9">
        <v>291</v>
      </c>
      <c r="B298" s="40" t="s">
        <v>516</v>
      </c>
      <c r="C298" s="41" t="s">
        <v>202</v>
      </c>
      <c r="D298" s="41">
        <v>1</v>
      </c>
      <c r="E298" s="42" t="s">
        <v>432</v>
      </c>
      <c r="F298" s="41">
        <v>1.04</v>
      </c>
      <c r="G298" s="50">
        <f t="shared" si="5"/>
        <v>1.1685393258426966</v>
      </c>
      <c r="H298" s="43" t="s">
        <v>231</v>
      </c>
      <c r="I298" s="44" t="s">
        <v>442</v>
      </c>
    </row>
    <row r="299" spans="1:9" ht="15" customHeight="1" x14ac:dyDescent="0.25">
      <c r="A299" s="9">
        <v>292</v>
      </c>
      <c r="B299" s="45" t="s">
        <v>517</v>
      </c>
      <c r="C299" s="46" t="s">
        <v>202</v>
      </c>
      <c r="D299" s="46">
        <v>1</v>
      </c>
      <c r="E299" s="47" t="s">
        <v>433</v>
      </c>
      <c r="F299" s="46">
        <v>0.98</v>
      </c>
      <c r="G299" s="51">
        <f t="shared" si="5"/>
        <v>1.101123595505618</v>
      </c>
      <c r="H299" s="48" t="s">
        <v>223</v>
      </c>
      <c r="I299" s="49" t="s">
        <v>442</v>
      </c>
    </row>
    <row r="300" spans="1:9" ht="15" customHeight="1" x14ac:dyDescent="0.25">
      <c r="A300" s="9">
        <v>293</v>
      </c>
      <c r="B300" s="40" t="s">
        <v>518</v>
      </c>
      <c r="C300" s="41" t="s">
        <v>202</v>
      </c>
      <c r="D300" s="41">
        <v>1</v>
      </c>
      <c r="E300" s="42" t="s">
        <v>445</v>
      </c>
      <c r="F300" s="41">
        <v>1.33</v>
      </c>
      <c r="G300" s="50">
        <f t="shared" si="5"/>
        <v>1.4943820224719102</v>
      </c>
      <c r="H300" s="43" t="s">
        <v>257</v>
      </c>
      <c r="I300" s="44" t="s">
        <v>442</v>
      </c>
    </row>
    <row r="301" spans="1:9" ht="15" hidden="1" customHeight="1" x14ac:dyDescent="0.25">
      <c r="A301" s="9">
        <v>294</v>
      </c>
      <c r="B301" s="45" t="s">
        <v>416</v>
      </c>
      <c r="C301" s="46" t="s">
        <v>191</v>
      </c>
      <c r="D301" s="46">
        <v>1</v>
      </c>
      <c r="E301" s="46" t="s">
        <v>446</v>
      </c>
      <c r="F301" s="46">
        <v>0.5</v>
      </c>
      <c r="G301" s="51">
        <f t="shared" si="5"/>
        <v>0.5617977528089888</v>
      </c>
      <c r="H301" s="48" t="s">
        <v>356</v>
      </c>
      <c r="I301" s="49" t="s">
        <v>593</v>
      </c>
    </row>
    <row r="302" spans="1:9" ht="15" customHeight="1" x14ac:dyDescent="0.25">
      <c r="A302" s="9">
        <v>295</v>
      </c>
      <c r="B302" s="30" t="s">
        <v>309</v>
      </c>
      <c r="C302" s="31" t="s">
        <v>202</v>
      </c>
      <c r="D302" s="31">
        <v>0</v>
      </c>
      <c r="E302" s="31" t="s">
        <v>432</v>
      </c>
      <c r="F302" s="31">
        <v>0.85</v>
      </c>
      <c r="G302" s="32">
        <f t="shared" si="5"/>
        <v>0.9550561797752809</v>
      </c>
      <c r="H302" s="33" t="s">
        <v>206</v>
      </c>
      <c r="I302" s="34" t="s">
        <v>442</v>
      </c>
    </row>
    <row r="303" spans="1:9" ht="15" customHeight="1" x14ac:dyDescent="0.25">
      <c r="A303" s="9">
        <v>296</v>
      </c>
      <c r="B303" s="35" t="s">
        <v>310</v>
      </c>
      <c r="C303" s="36" t="s">
        <v>191</v>
      </c>
      <c r="D303" s="36">
        <v>1</v>
      </c>
      <c r="E303" s="36" t="s">
        <v>203</v>
      </c>
      <c r="F303" s="36">
        <v>0.53</v>
      </c>
      <c r="G303" s="37">
        <f t="shared" si="5"/>
        <v>0.5955056179775281</v>
      </c>
      <c r="H303" s="38" t="s">
        <v>223</v>
      </c>
      <c r="I303" s="39" t="s">
        <v>442</v>
      </c>
    </row>
    <row r="304" spans="1:9" ht="15" customHeight="1" x14ac:dyDescent="0.25">
      <c r="A304" s="9">
        <v>297</v>
      </c>
      <c r="B304" s="30" t="s">
        <v>311</v>
      </c>
      <c r="C304" s="31" t="s">
        <v>228</v>
      </c>
      <c r="D304" s="31">
        <v>1</v>
      </c>
      <c r="E304" s="31" t="s">
        <v>203</v>
      </c>
      <c r="F304" s="31">
        <v>3.29</v>
      </c>
      <c r="G304" s="32" t="str">
        <f t="shared" si="5"/>
        <v/>
      </c>
      <c r="H304" s="33" t="s">
        <v>223</v>
      </c>
      <c r="I304" s="34" t="s">
        <v>442</v>
      </c>
    </row>
    <row r="305" spans="1:9" ht="15" customHeight="1" x14ac:dyDescent="0.25">
      <c r="A305" s="9">
        <v>298</v>
      </c>
      <c r="B305" s="35" t="s">
        <v>519</v>
      </c>
      <c r="C305" s="36" t="s">
        <v>191</v>
      </c>
      <c r="D305" s="36">
        <v>1</v>
      </c>
      <c r="E305" s="52" t="s">
        <v>192</v>
      </c>
      <c r="F305" s="36">
        <v>0.52</v>
      </c>
      <c r="G305" s="37">
        <f t="shared" si="5"/>
        <v>0.5842696629213483</v>
      </c>
      <c r="H305" s="38" t="s">
        <v>231</v>
      </c>
      <c r="I305" s="39" t="s">
        <v>442</v>
      </c>
    </row>
    <row r="306" spans="1:9" ht="15" hidden="1" customHeight="1" x14ac:dyDescent="0.25">
      <c r="A306" s="9">
        <v>299</v>
      </c>
      <c r="B306" s="40" t="s">
        <v>169</v>
      </c>
      <c r="C306" s="41" t="s">
        <v>191</v>
      </c>
      <c r="D306" s="41">
        <v>1</v>
      </c>
      <c r="E306" s="42" t="s">
        <v>430</v>
      </c>
      <c r="F306" s="41">
        <v>0.64</v>
      </c>
      <c r="G306" s="50">
        <f t="shared" si="5"/>
        <v>0.7191011235955056</v>
      </c>
      <c r="H306" s="43" t="s">
        <v>368</v>
      </c>
      <c r="I306" s="44" t="s">
        <v>593</v>
      </c>
    </row>
    <row r="307" spans="1:9" ht="15" customHeight="1" x14ac:dyDescent="0.25">
      <c r="A307" s="9">
        <v>300</v>
      </c>
      <c r="B307" s="45" t="s">
        <v>520</v>
      </c>
      <c r="C307" s="46" t="s">
        <v>191</v>
      </c>
      <c r="D307" s="46">
        <v>1</v>
      </c>
      <c r="E307" s="46" t="s">
        <v>192</v>
      </c>
      <c r="F307" s="46">
        <v>0.36</v>
      </c>
      <c r="G307" s="51">
        <f t="shared" si="5"/>
        <v>0.4044943820224719</v>
      </c>
      <c r="H307" s="48" t="s">
        <v>252</v>
      </c>
      <c r="I307" s="49" t="s">
        <v>442</v>
      </c>
    </row>
    <row r="308" spans="1:9" ht="15" hidden="1" customHeight="1" x14ac:dyDescent="0.25">
      <c r="A308" s="9">
        <v>301</v>
      </c>
      <c r="B308" s="30" t="s">
        <v>171</v>
      </c>
      <c r="C308" s="31" t="s">
        <v>202</v>
      </c>
      <c r="D308" s="31">
        <v>1</v>
      </c>
      <c r="E308" s="31" t="s">
        <v>192</v>
      </c>
      <c r="F308" s="31">
        <v>0.98</v>
      </c>
      <c r="G308" s="32">
        <f t="shared" si="5"/>
        <v>1.101123595505618</v>
      </c>
      <c r="H308" s="33" t="s">
        <v>358</v>
      </c>
      <c r="I308" s="34" t="s">
        <v>593</v>
      </c>
    </row>
    <row r="309" spans="1:9" ht="15" hidden="1" customHeight="1" x14ac:dyDescent="0.25">
      <c r="A309" s="9">
        <v>302</v>
      </c>
      <c r="B309" s="35" t="s">
        <v>576</v>
      </c>
      <c r="C309" s="36" t="s">
        <v>194</v>
      </c>
      <c r="D309" s="36">
        <v>1</v>
      </c>
      <c r="E309" s="36" t="s">
        <v>432</v>
      </c>
      <c r="F309" s="36">
        <v>2.0099999999999998</v>
      </c>
      <c r="G309" s="37">
        <f t="shared" si="5"/>
        <v>2.2584269662921344</v>
      </c>
      <c r="H309" s="38" t="s">
        <v>342</v>
      </c>
      <c r="I309" s="39" t="s">
        <v>593</v>
      </c>
    </row>
    <row r="310" spans="1:9" ht="15" customHeight="1" x14ac:dyDescent="0.25">
      <c r="A310" s="9">
        <v>303</v>
      </c>
      <c r="B310" s="30" t="s">
        <v>313</v>
      </c>
      <c r="C310" s="31" t="s">
        <v>191</v>
      </c>
      <c r="D310" s="31">
        <v>1</v>
      </c>
      <c r="E310" s="31" t="s">
        <v>203</v>
      </c>
      <c r="F310" s="31">
        <v>0.71</v>
      </c>
      <c r="G310" s="32">
        <f t="shared" si="5"/>
        <v>0.797752808988764</v>
      </c>
      <c r="H310" s="33" t="s">
        <v>210</v>
      </c>
      <c r="I310" s="34" t="s">
        <v>442</v>
      </c>
    </row>
    <row r="311" spans="1:9" ht="15" customHeight="1" x14ac:dyDescent="0.25">
      <c r="A311" s="9">
        <v>304</v>
      </c>
      <c r="B311" s="35" t="s">
        <v>314</v>
      </c>
      <c r="C311" s="36" t="s">
        <v>202</v>
      </c>
      <c r="D311" s="36">
        <v>1</v>
      </c>
      <c r="E311" s="52" t="s">
        <v>430</v>
      </c>
      <c r="F311" s="36">
        <v>0.9</v>
      </c>
      <c r="G311" s="37">
        <f t="shared" si="5"/>
        <v>1.0112359550561798</v>
      </c>
      <c r="H311" s="38" t="s">
        <v>457</v>
      </c>
      <c r="I311" s="39" t="s">
        <v>442</v>
      </c>
    </row>
    <row r="312" spans="1:9" ht="15" hidden="1" customHeight="1" x14ac:dyDescent="0.25">
      <c r="A312" s="9">
        <v>305</v>
      </c>
      <c r="B312" s="40" t="s">
        <v>177</v>
      </c>
      <c r="C312" s="41" t="s">
        <v>202</v>
      </c>
      <c r="D312" s="41">
        <v>1</v>
      </c>
      <c r="E312" s="42" t="s">
        <v>203</v>
      </c>
      <c r="F312" s="41">
        <v>0.89</v>
      </c>
      <c r="G312" s="50">
        <f t="shared" si="5"/>
        <v>1</v>
      </c>
      <c r="H312" s="43" t="s">
        <v>351</v>
      </c>
      <c r="I312" s="44" t="s">
        <v>593</v>
      </c>
    </row>
    <row r="313" spans="1:9" ht="15" hidden="1" customHeight="1" x14ac:dyDescent="0.25">
      <c r="A313" s="9">
        <v>306</v>
      </c>
      <c r="B313" s="45" t="s">
        <v>577</v>
      </c>
      <c r="C313" s="46" t="s">
        <v>191</v>
      </c>
      <c r="D313" s="46">
        <v>1</v>
      </c>
      <c r="E313" s="46" t="s">
        <v>430</v>
      </c>
      <c r="F313" s="46">
        <v>0.33</v>
      </c>
      <c r="G313" s="51">
        <f t="shared" si="5"/>
        <v>0.3707865168539326</v>
      </c>
      <c r="H313" s="48" t="s">
        <v>340</v>
      </c>
      <c r="I313" s="49" t="s">
        <v>593</v>
      </c>
    </row>
    <row r="314" spans="1:9" ht="15" customHeight="1" x14ac:dyDescent="0.25">
      <c r="A314" s="9">
        <v>307</v>
      </c>
      <c r="B314" s="30" t="s">
        <v>82</v>
      </c>
      <c r="C314" s="31" t="s">
        <v>202</v>
      </c>
      <c r="D314" s="31">
        <v>1</v>
      </c>
      <c r="E314" s="31" t="s">
        <v>432</v>
      </c>
      <c r="F314" s="31">
        <v>0.92</v>
      </c>
      <c r="G314" s="32">
        <f t="shared" si="5"/>
        <v>1.0337078651685394</v>
      </c>
      <c r="H314" s="33" t="s">
        <v>195</v>
      </c>
      <c r="I314" s="34" t="s">
        <v>442</v>
      </c>
    </row>
    <row r="315" spans="1:9" ht="15" hidden="1" customHeight="1" x14ac:dyDescent="0.25">
      <c r="A315" s="9">
        <v>308</v>
      </c>
      <c r="B315" s="35" t="s">
        <v>578</v>
      </c>
      <c r="C315" s="36" t="s">
        <v>191</v>
      </c>
      <c r="D315" s="36">
        <v>1</v>
      </c>
      <c r="E315" s="36" t="s">
        <v>433</v>
      </c>
      <c r="F315" s="36">
        <v>0.56999999999999995</v>
      </c>
      <c r="G315" s="37">
        <f t="shared" si="5"/>
        <v>0.64044943820224709</v>
      </c>
      <c r="H315" s="38" t="s">
        <v>351</v>
      </c>
      <c r="I315" s="39" t="s">
        <v>593</v>
      </c>
    </row>
    <row r="316" spans="1:9" ht="15" customHeight="1" x14ac:dyDescent="0.25">
      <c r="A316" s="9">
        <v>309</v>
      </c>
      <c r="B316" s="30" t="s">
        <v>316</v>
      </c>
      <c r="C316" s="31" t="s">
        <v>191</v>
      </c>
      <c r="D316" s="31">
        <v>1</v>
      </c>
      <c r="E316" s="31" t="s">
        <v>445</v>
      </c>
      <c r="F316" s="31">
        <v>0.48</v>
      </c>
      <c r="G316" s="32">
        <f t="shared" si="5"/>
        <v>0.5393258426966292</v>
      </c>
      <c r="H316" s="33" t="s">
        <v>451</v>
      </c>
      <c r="I316" s="34" t="s">
        <v>442</v>
      </c>
    </row>
    <row r="317" spans="1:9" ht="15" customHeight="1" x14ac:dyDescent="0.25">
      <c r="A317" s="9">
        <v>310</v>
      </c>
      <c r="B317" s="35" t="s">
        <v>521</v>
      </c>
      <c r="C317" s="36" t="s">
        <v>191</v>
      </c>
      <c r="D317" s="36">
        <v>1</v>
      </c>
      <c r="E317" s="52" t="s">
        <v>430</v>
      </c>
      <c r="F317" s="36">
        <v>0.8</v>
      </c>
      <c r="G317" s="37">
        <f t="shared" si="5"/>
        <v>0.89887640449438211</v>
      </c>
      <c r="H317" s="38" t="s">
        <v>231</v>
      </c>
      <c r="I317" s="39" t="s">
        <v>442</v>
      </c>
    </row>
    <row r="318" spans="1:9" ht="15" customHeight="1" x14ac:dyDescent="0.25">
      <c r="A318" s="9">
        <v>311</v>
      </c>
      <c r="B318" s="40" t="s">
        <v>522</v>
      </c>
      <c r="C318" s="41" t="s">
        <v>202</v>
      </c>
      <c r="D318" s="41">
        <v>1</v>
      </c>
      <c r="E318" s="41" t="s">
        <v>192</v>
      </c>
      <c r="F318" s="41">
        <v>0.91</v>
      </c>
      <c r="G318" s="50">
        <f t="shared" si="5"/>
        <v>1.0224719101123596</v>
      </c>
      <c r="H318" s="43" t="s">
        <v>238</v>
      </c>
      <c r="I318" s="44" t="s">
        <v>442</v>
      </c>
    </row>
    <row r="319" spans="1:9" ht="15" customHeight="1" x14ac:dyDescent="0.25">
      <c r="A319" s="9">
        <v>312</v>
      </c>
      <c r="B319" s="35" t="s">
        <v>317</v>
      </c>
      <c r="C319" s="36" t="s">
        <v>191</v>
      </c>
      <c r="D319" s="36">
        <v>1</v>
      </c>
      <c r="E319" s="36" t="s">
        <v>446</v>
      </c>
      <c r="F319" s="36">
        <v>0.62</v>
      </c>
      <c r="G319" s="37">
        <f t="shared" si="5"/>
        <v>0.6966292134831461</v>
      </c>
      <c r="H319" s="38" t="s">
        <v>238</v>
      </c>
      <c r="I319" s="39" t="s">
        <v>442</v>
      </c>
    </row>
    <row r="320" spans="1:9" ht="15" hidden="1" customHeight="1" x14ac:dyDescent="0.25">
      <c r="A320" s="9">
        <v>313</v>
      </c>
      <c r="B320" s="40" t="s">
        <v>163</v>
      </c>
      <c r="C320" s="41" t="s">
        <v>202</v>
      </c>
      <c r="D320" s="41">
        <v>1</v>
      </c>
      <c r="E320" s="42" t="s">
        <v>192</v>
      </c>
      <c r="F320" s="41">
        <v>0.98</v>
      </c>
      <c r="G320" s="50">
        <f t="shared" si="5"/>
        <v>1.101123595505618</v>
      </c>
      <c r="H320" s="43" t="s">
        <v>348</v>
      </c>
      <c r="I320" s="44" t="s">
        <v>593</v>
      </c>
    </row>
    <row r="321" spans="1:9" ht="15" hidden="1" customHeight="1" x14ac:dyDescent="0.25">
      <c r="A321" s="9">
        <v>314</v>
      </c>
      <c r="B321" s="45" t="s">
        <v>419</v>
      </c>
      <c r="C321" s="46" t="s">
        <v>191</v>
      </c>
      <c r="D321" s="46">
        <v>1</v>
      </c>
      <c r="E321" s="47" t="s">
        <v>445</v>
      </c>
      <c r="F321" s="46">
        <v>0.79</v>
      </c>
      <c r="G321" s="51">
        <f t="shared" si="5"/>
        <v>0.88764044943820231</v>
      </c>
      <c r="H321" s="48" t="s">
        <v>346</v>
      </c>
      <c r="I321" s="49" t="s">
        <v>593</v>
      </c>
    </row>
    <row r="322" spans="1:9" ht="15" hidden="1" customHeight="1" x14ac:dyDescent="0.25">
      <c r="A322" s="9">
        <v>315</v>
      </c>
      <c r="B322" s="40" t="s">
        <v>579</v>
      </c>
      <c r="C322" s="41" t="s">
        <v>202</v>
      </c>
      <c r="D322" s="41">
        <v>0</v>
      </c>
      <c r="E322" s="42" t="s">
        <v>192</v>
      </c>
      <c r="F322" s="41">
        <v>0.8</v>
      </c>
      <c r="G322" s="50">
        <f t="shared" si="5"/>
        <v>0.89887640449438211</v>
      </c>
      <c r="H322" s="43" t="s">
        <v>368</v>
      </c>
      <c r="I322" s="44" t="s">
        <v>593</v>
      </c>
    </row>
    <row r="323" spans="1:9" ht="15" hidden="1" customHeight="1" x14ac:dyDescent="0.25">
      <c r="A323" s="9">
        <v>316</v>
      </c>
      <c r="B323" s="45" t="s">
        <v>580</v>
      </c>
      <c r="C323" s="46" t="s">
        <v>202</v>
      </c>
      <c r="D323" s="46">
        <v>1</v>
      </c>
      <c r="E323" s="46" t="s">
        <v>192</v>
      </c>
      <c r="F323" s="46">
        <v>0.89</v>
      </c>
      <c r="G323" s="51">
        <f t="shared" si="5"/>
        <v>1</v>
      </c>
      <c r="H323" s="48" t="s">
        <v>339</v>
      </c>
      <c r="I323" s="49" t="s">
        <v>593</v>
      </c>
    </row>
    <row r="324" spans="1:9" ht="15" hidden="1" customHeight="1" x14ac:dyDescent="0.25">
      <c r="A324" s="9">
        <v>317</v>
      </c>
      <c r="B324" s="30" t="s">
        <v>581</v>
      </c>
      <c r="C324" s="31" t="s">
        <v>202</v>
      </c>
      <c r="D324" s="31">
        <v>0</v>
      </c>
      <c r="E324" s="31" t="s">
        <v>197</v>
      </c>
      <c r="F324" s="31">
        <v>0.88</v>
      </c>
      <c r="G324" s="32">
        <f t="shared" si="5"/>
        <v>0.9887640449438202</v>
      </c>
      <c r="H324" s="33" t="s">
        <v>370</v>
      </c>
      <c r="I324" s="34" t="s">
        <v>593</v>
      </c>
    </row>
    <row r="325" spans="1:9" ht="15" customHeight="1" x14ac:dyDescent="0.25">
      <c r="A325" s="9">
        <v>318</v>
      </c>
      <c r="B325" s="35" t="s">
        <v>17</v>
      </c>
      <c r="C325" s="36" t="s">
        <v>228</v>
      </c>
      <c r="D325" s="36">
        <v>1</v>
      </c>
      <c r="E325" s="36" t="s">
        <v>446</v>
      </c>
      <c r="F325" s="36">
        <v>2.31</v>
      </c>
      <c r="G325" s="37" t="str">
        <f t="shared" si="5"/>
        <v/>
      </c>
      <c r="H325" s="38" t="s">
        <v>451</v>
      </c>
      <c r="I325" s="39" t="s">
        <v>442</v>
      </c>
    </row>
    <row r="326" spans="1:9" ht="15" customHeight="1" x14ac:dyDescent="0.25">
      <c r="A326" s="9">
        <v>319</v>
      </c>
      <c r="B326" s="30" t="s">
        <v>108</v>
      </c>
      <c r="C326" s="31" t="s">
        <v>191</v>
      </c>
      <c r="D326" s="31">
        <v>1</v>
      </c>
      <c r="E326" s="31" t="s">
        <v>192</v>
      </c>
      <c r="F326" s="31">
        <v>0.46</v>
      </c>
      <c r="G326" s="32">
        <f t="shared" si="5"/>
        <v>0.5168539325842697</v>
      </c>
      <c r="H326" s="33" t="s">
        <v>204</v>
      </c>
      <c r="I326" s="34" t="s">
        <v>442</v>
      </c>
    </row>
    <row r="327" spans="1:9" ht="15" hidden="1" customHeight="1" x14ac:dyDescent="0.25">
      <c r="A327" s="9">
        <v>320</v>
      </c>
      <c r="B327" s="35" t="s">
        <v>420</v>
      </c>
      <c r="C327" s="36" t="s">
        <v>202</v>
      </c>
      <c r="D327" s="36">
        <v>1</v>
      </c>
      <c r="E327" s="52" t="s">
        <v>447</v>
      </c>
      <c r="F327" s="36">
        <v>0.98</v>
      </c>
      <c r="G327" s="37">
        <f t="shared" si="5"/>
        <v>1.101123595505618</v>
      </c>
      <c r="H327" s="38" t="s">
        <v>346</v>
      </c>
      <c r="I327" s="39" t="s">
        <v>593</v>
      </c>
    </row>
    <row r="328" spans="1:9" ht="15" customHeight="1" x14ac:dyDescent="0.25">
      <c r="A328" s="9">
        <v>321</v>
      </c>
      <c r="B328" s="40" t="s">
        <v>523</v>
      </c>
      <c r="C328" s="41" t="s">
        <v>202</v>
      </c>
      <c r="D328" s="41">
        <v>1</v>
      </c>
      <c r="E328" s="42" t="s">
        <v>430</v>
      </c>
      <c r="F328" s="41">
        <v>1.42</v>
      </c>
      <c r="G328" s="50">
        <f t="shared" ref="G328:G391" si="6">IF(C328&lt;B$3,"",F328/0.89)</f>
        <v>1.595505617977528</v>
      </c>
      <c r="H328" s="43" t="s">
        <v>231</v>
      </c>
      <c r="I328" s="44" t="s">
        <v>442</v>
      </c>
    </row>
    <row r="329" spans="1:9" ht="15" customHeight="1" x14ac:dyDescent="0.25">
      <c r="A329" s="9">
        <v>322</v>
      </c>
      <c r="B329" s="45" t="s">
        <v>319</v>
      </c>
      <c r="C329" s="46" t="s">
        <v>228</v>
      </c>
      <c r="D329" s="46">
        <v>0</v>
      </c>
      <c r="E329" s="46" t="s">
        <v>192</v>
      </c>
      <c r="F329" s="46">
        <v>2.14</v>
      </c>
      <c r="G329" s="51" t="str">
        <f t="shared" si="6"/>
        <v/>
      </c>
      <c r="H329" s="48" t="s">
        <v>457</v>
      </c>
      <c r="I329" s="49" t="s">
        <v>442</v>
      </c>
    </row>
    <row r="330" spans="1:9" ht="15" customHeight="1" x14ac:dyDescent="0.25">
      <c r="A330" s="9">
        <v>323</v>
      </c>
      <c r="B330" s="30" t="s">
        <v>76</v>
      </c>
      <c r="C330" s="31" t="s">
        <v>191</v>
      </c>
      <c r="D330" s="31">
        <v>1</v>
      </c>
      <c r="E330" s="31" t="s">
        <v>192</v>
      </c>
      <c r="F330" s="31">
        <v>0.81</v>
      </c>
      <c r="G330" s="32">
        <f t="shared" si="6"/>
        <v>0.9101123595505618</v>
      </c>
      <c r="H330" s="33" t="s">
        <v>225</v>
      </c>
      <c r="I330" s="34" t="s">
        <v>442</v>
      </c>
    </row>
    <row r="331" spans="1:9" ht="15" hidden="1" customHeight="1" x14ac:dyDescent="0.25">
      <c r="A331" s="9">
        <v>324</v>
      </c>
      <c r="B331" s="35" t="s">
        <v>421</v>
      </c>
      <c r="C331" s="36" t="s">
        <v>191</v>
      </c>
      <c r="D331" s="36">
        <v>1</v>
      </c>
      <c r="E331" s="36" t="s">
        <v>433</v>
      </c>
      <c r="F331" s="36">
        <v>0.72</v>
      </c>
      <c r="G331" s="37">
        <f t="shared" si="6"/>
        <v>0.8089887640449438</v>
      </c>
      <c r="H331" s="38" t="s">
        <v>342</v>
      </c>
      <c r="I331" s="39" t="s">
        <v>593</v>
      </c>
    </row>
    <row r="332" spans="1:9" ht="15" customHeight="1" x14ac:dyDescent="0.25">
      <c r="A332" s="9">
        <v>325</v>
      </c>
      <c r="B332" s="30" t="s">
        <v>320</v>
      </c>
      <c r="C332" s="31" t="s">
        <v>191</v>
      </c>
      <c r="D332" s="31">
        <v>1</v>
      </c>
      <c r="E332" s="31" t="s">
        <v>192</v>
      </c>
      <c r="F332" s="31">
        <v>0.63</v>
      </c>
      <c r="G332" s="32">
        <f t="shared" si="6"/>
        <v>0.7078651685393258</v>
      </c>
      <c r="H332" s="33" t="s">
        <v>214</v>
      </c>
      <c r="I332" s="34" t="s">
        <v>442</v>
      </c>
    </row>
    <row r="333" spans="1:9" ht="15" customHeight="1" x14ac:dyDescent="0.25">
      <c r="A333" s="9">
        <v>326</v>
      </c>
      <c r="B333" s="35" t="s">
        <v>321</v>
      </c>
      <c r="C333" s="36" t="s">
        <v>202</v>
      </c>
      <c r="D333" s="36">
        <v>1</v>
      </c>
      <c r="E333" s="52" t="s">
        <v>447</v>
      </c>
      <c r="F333" s="36">
        <v>1.22</v>
      </c>
      <c r="G333" s="37">
        <f t="shared" si="6"/>
        <v>1.3707865168539326</v>
      </c>
      <c r="H333" s="38" t="s">
        <v>217</v>
      </c>
      <c r="I333" s="39" t="s">
        <v>442</v>
      </c>
    </row>
    <row r="334" spans="1:9" ht="15" customHeight="1" x14ac:dyDescent="0.25">
      <c r="A334" s="9">
        <v>327</v>
      </c>
      <c r="B334" s="40" t="s">
        <v>71</v>
      </c>
      <c r="C334" s="41" t="s">
        <v>202</v>
      </c>
      <c r="D334" s="41">
        <v>1</v>
      </c>
      <c r="E334" s="42" t="s">
        <v>192</v>
      </c>
      <c r="F334" s="41">
        <v>1.51</v>
      </c>
      <c r="G334" s="50">
        <f t="shared" si="6"/>
        <v>1.696629213483146</v>
      </c>
      <c r="H334" s="43" t="s">
        <v>231</v>
      </c>
      <c r="I334" s="44" t="s">
        <v>442</v>
      </c>
    </row>
    <row r="335" spans="1:9" ht="15" customHeight="1" x14ac:dyDescent="0.25">
      <c r="A335" s="9">
        <v>328</v>
      </c>
      <c r="B335" s="45" t="s">
        <v>524</v>
      </c>
      <c r="C335" s="46" t="s">
        <v>202</v>
      </c>
      <c r="D335" s="46">
        <v>1</v>
      </c>
      <c r="E335" s="46" t="s">
        <v>432</v>
      </c>
      <c r="F335" s="46">
        <v>1.37</v>
      </c>
      <c r="G335" s="51">
        <f t="shared" si="6"/>
        <v>1.5393258426966294</v>
      </c>
      <c r="H335" s="48" t="s">
        <v>217</v>
      </c>
      <c r="I335" s="49" t="s">
        <v>442</v>
      </c>
    </row>
    <row r="336" spans="1:9" ht="15" customHeight="1" x14ac:dyDescent="0.25">
      <c r="A336" s="9">
        <v>329</v>
      </c>
      <c r="B336" s="30" t="s">
        <v>13</v>
      </c>
      <c r="C336" s="31" t="s">
        <v>194</v>
      </c>
      <c r="D336" s="31">
        <v>1</v>
      </c>
      <c r="E336" s="31" t="s">
        <v>203</v>
      </c>
      <c r="F336" s="31">
        <v>2.2200000000000002</v>
      </c>
      <c r="G336" s="32">
        <f t="shared" si="6"/>
        <v>2.4943820224719104</v>
      </c>
      <c r="H336" s="33" t="s">
        <v>217</v>
      </c>
      <c r="I336" s="34" t="s">
        <v>442</v>
      </c>
    </row>
    <row r="337" spans="1:9" ht="15" customHeight="1" x14ac:dyDescent="0.25">
      <c r="A337" s="9">
        <v>330</v>
      </c>
      <c r="B337" s="35" t="s">
        <v>83</v>
      </c>
      <c r="C337" s="36" t="s">
        <v>202</v>
      </c>
      <c r="D337" s="36">
        <v>1</v>
      </c>
      <c r="E337" s="36" t="s">
        <v>192</v>
      </c>
      <c r="F337" s="36">
        <v>0.9</v>
      </c>
      <c r="G337" s="37">
        <f t="shared" si="6"/>
        <v>1.0112359550561798</v>
      </c>
      <c r="H337" s="38" t="s">
        <v>204</v>
      </c>
      <c r="I337" s="39" t="s">
        <v>442</v>
      </c>
    </row>
    <row r="338" spans="1:9" ht="15" customHeight="1" x14ac:dyDescent="0.25">
      <c r="A338" s="9">
        <v>331</v>
      </c>
      <c r="B338" s="30" t="s">
        <v>525</v>
      </c>
      <c r="C338" s="31" t="s">
        <v>191</v>
      </c>
      <c r="D338" s="31">
        <v>1</v>
      </c>
      <c r="E338" s="31" t="s">
        <v>192</v>
      </c>
      <c r="F338" s="31">
        <v>0.53</v>
      </c>
      <c r="G338" s="32">
        <f t="shared" si="6"/>
        <v>0.5955056179775281</v>
      </c>
      <c r="H338" s="33" t="s">
        <v>231</v>
      </c>
      <c r="I338" s="34" t="s">
        <v>442</v>
      </c>
    </row>
    <row r="339" spans="1:9" ht="15" customHeight="1" x14ac:dyDescent="0.25">
      <c r="A339" s="9">
        <v>332</v>
      </c>
      <c r="B339" s="35" t="s">
        <v>322</v>
      </c>
      <c r="C339" s="36" t="s">
        <v>191</v>
      </c>
      <c r="D339" s="36">
        <v>1</v>
      </c>
      <c r="E339" s="52" t="s">
        <v>445</v>
      </c>
      <c r="F339" s="36">
        <v>0.43</v>
      </c>
      <c r="G339" s="37">
        <f t="shared" si="6"/>
        <v>0.4831460674157303</v>
      </c>
      <c r="H339" s="38" t="s">
        <v>214</v>
      </c>
      <c r="I339" s="39" t="s">
        <v>442</v>
      </c>
    </row>
    <row r="340" spans="1:9" ht="15" customHeight="1" x14ac:dyDescent="0.25">
      <c r="A340" s="9">
        <v>333</v>
      </c>
      <c r="B340" s="40" t="s">
        <v>526</v>
      </c>
      <c r="C340" s="41" t="s">
        <v>202</v>
      </c>
      <c r="D340" s="41">
        <v>1</v>
      </c>
      <c r="E340" s="41" t="s">
        <v>447</v>
      </c>
      <c r="F340" s="41">
        <v>1.1299999999999999</v>
      </c>
      <c r="G340" s="50">
        <f t="shared" si="6"/>
        <v>1.2696629213483144</v>
      </c>
      <c r="H340" s="43" t="s">
        <v>472</v>
      </c>
      <c r="I340" s="44" t="s">
        <v>442</v>
      </c>
    </row>
    <row r="341" spans="1:9" ht="15" customHeight="1" x14ac:dyDescent="0.25">
      <c r="A341" s="9">
        <v>334</v>
      </c>
      <c r="B341" s="35" t="s">
        <v>48</v>
      </c>
      <c r="C341" s="36" t="s">
        <v>202</v>
      </c>
      <c r="D341" s="36">
        <v>1</v>
      </c>
      <c r="E341" s="36" t="s">
        <v>203</v>
      </c>
      <c r="F341" s="36">
        <v>0.95</v>
      </c>
      <c r="G341" s="37">
        <f t="shared" si="6"/>
        <v>1.0674157303370786</v>
      </c>
      <c r="H341" s="38" t="s">
        <v>457</v>
      </c>
      <c r="I341" s="39" t="s">
        <v>442</v>
      </c>
    </row>
    <row r="342" spans="1:9" ht="15" hidden="1" customHeight="1" x14ac:dyDescent="0.25">
      <c r="A342" s="9">
        <v>335</v>
      </c>
      <c r="B342" s="40" t="s">
        <v>582</v>
      </c>
      <c r="C342" s="41" t="s">
        <v>202</v>
      </c>
      <c r="D342" s="41">
        <v>1</v>
      </c>
      <c r="E342" s="42" t="s">
        <v>445</v>
      </c>
      <c r="F342" s="41">
        <v>1.21</v>
      </c>
      <c r="G342" s="50">
        <f t="shared" si="6"/>
        <v>1.3595505617977528</v>
      </c>
      <c r="H342" s="43" t="s">
        <v>346</v>
      </c>
      <c r="I342" s="44" t="s">
        <v>593</v>
      </c>
    </row>
    <row r="343" spans="1:9" ht="15" customHeight="1" x14ac:dyDescent="0.25">
      <c r="A343" s="9">
        <v>336</v>
      </c>
      <c r="B343" s="45" t="s">
        <v>88</v>
      </c>
      <c r="C343" s="46" t="s">
        <v>202</v>
      </c>
      <c r="D343" s="46">
        <v>1</v>
      </c>
      <c r="E343" s="47" t="s">
        <v>192</v>
      </c>
      <c r="F343" s="46">
        <v>0.92</v>
      </c>
      <c r="G343" s="51">
        <f t="shared" si="6"/>
        <v>1.0337078651685394</v>
      </c>
      <c r="H343" s="48" t="s">
        <v>238</v>
      </c>
      <c r="I343" s="49" t="s">
        <v>442</v>
      </c>
    </row>
    <row r="344" spans="1:9" ht="15" hidden="1" customHeight="1" x14ac:dyDescent="0.25">
      <c r="A344" s="9">
        <v>337</v>
      </c>
      <c r="B344" s="40" t="s">
        <v>583</v>
      </c>
      <c r="C344" s="41" t="s">
        <v>191</v>
      </c>
      <c r="D344" s="41">
        <v>1</v>
      </c>
      <c r="E344" s="42" t="s">
        <v>203</v>
      </c>
      <c r="F344" s="41">
        <v>0.7</v>
      </c>
      <c r="G344" s="50">
        <f t="shared" si="6"/>
        <v>0.78651685393258419</v>
      </c>
      <c r="H344" s="43" t="s">
        <v>368</v>
      </c>
      <c r="I344" s="44" t="s">
        <v>593</v>
      </c>
    </row>
    <row r="345" spans="1:9" ht="15" customHeight="1" x14ac:dyDescent="0.25">
      <c r="A345" s="9">
        <v>338</v>
      </c>
      <c r="B345" s="45" t="s">
        <v>324</v>
      </c>
      <c r="C345" s="46" t="s">
        <v>191</v>
      </c>
      <c r="D345" s="46">
        <v>1</v>
      </c>
      <c r="E345" s="46" t="s">
        <v>197</v>
      </c>
      <c r="F345" s="46">
        <v>0.75</v>
      </c>
      <c r="G345" s="51">
        <f t="shared" si="6"/>
        <v>0.84269662921348309</v>
      </c>
      <c r="H345" s="48" t="s">
        <v>457</v>
      </c>
      <c r="I345" s="49" t="s">
        <v>442</v>
      </c>
    </row>
    <row r="346" spans="1:9" ht="15" customHeight="1" x14ac:dyDescent="0.25">
      <c r="A346" s="9">
        <v>339</v>
      </c>
      <c r="B346" s="30" t="s">
        <v>86</v>
      </c>
      <c r="C346" s="31" t="s">
        <v>191</v>
      </c>
      <c r="D346" s="31">
        <v>1</v>
      </c>
      <c r="E346" s="31" t="s">
        <v>192</v>
      </c>
      <c r="F346" s="31">
        <v>0.78</v>
      </c>
      <c r="G346" s="32">
        <f t="shared" si="6"/>
        <v>0.8764044943820225</v>
      </c>
      <c r="H346" s="33" t="s">
        <v>204</v>
      </c>
      <c r="I346" s="34" t="s">
        <v>442</v>
      </c>
    </row>
    <row r="347" spans="1:9" ht="15" customHeight="1" x14ac:dyDescent="0.25">
      <c r="A347" s="9">
        <v>340</v>
      </c>
      <c r="B347" s="35" t="s">
        <v>325</v>
      </c>
      <c r="C347" s="36" t="s">
        <v>202</v>
      </c>
      <c r="D347" s="36">
        <v>1</v>
      </c>
      <c r="E347" s="36" t="s">
        <v>446</v>
      </c>
      <c r="F347" s="36">
        <v>1</v>
      </c>
      <c r="G347" s="37">
        <f t="shared" si="6"/>
        <v>1.1235955056179776</v>
      </c>
      <c r="H347" s="38" t="s">
        <v>217</v>
      </c>
      <c r="I347" s="39" t="s">
        <v>442</v>
      </c>
    </row>
    <row r="348" spans="1:9" ht="15" hidden="1" customHeight="1" x14ac:dyDescent="0.25">
      <c r="A348" s="9">
        <v>341</v>
      </c>
      <c r="B348" s="30" t="s">
        <v>584</v>
      </c>
      <c r="C348" s="31" t="s">
        <v>191</v>
      </c>
      <c r="D348" s="31">
        <v>1</v>
      </c>
      <c r="E348" s="31" t="s">
        <v>192</v>
      </c>
      <c r="F348" s="31">
        <v>0.6</v>
      </c>
      <c r="G348" s="32">
        <f t="shared" si="6"/>
        <v>0.6741573033707865</v>
      </c>
      <c r="H348" s="33" t="s">
        <v>348</v>
      </c>
      <c r="I348" s="34" t="s">
        <v>593</v>
      </c>
    </row>
    <row r="349" spans="1:9" ht="15" hidden="1" customHeight="1" x14ac:dyDescent="0.25">
      <c r="A349" s="9">
        <v>342</v>
      </c>
      <c r="B349" s="35" t="s">
        <v>114</v>
      </c>
      <c r="C349" s="36" t="s">
        <v>194</v>
      </c>
      <c r="D349" s="36">
        <v>1</v>
      </c>
      <c r="E349" s="52" t="s">
        <v>192</v>
      </c>
      <c r="F349" s="36">
        <v>2.08</v>
      </c>
      <c r="G349" s="37">
        <f t="shared" si="6"/>
        <v>2.3370786516853932</v>
      </c>
      <c r="H349" s="38" t="s">
        <v>337</v>
      </c>
      <c r="I349" s="39" t="s">
        <v>593</v>
      </c>
    </row>
    <row r="350" spans="1:9" ht="15" hidden="1" customHeight="1" x14ac:dyDescent="0.25">
      <c r="A350" s="9">
        <v>343</v>
      </c>
      <c r="B350" s="40" t="s">
        <v>178</v>
      </c>
      <c r="C350" s="41" t="s">
        <v>191</v>
      </c>
      <c r="D350" s="41">
        <v>1</v>
      </c>
      <c r="E350" s="42" t="s">
        <v>192</v>
      </c>
      <c r="F350" s="41">
        <v>0.5</v>
      </c>
      <c r="G350" s="50">
        <f t="shared" si="6"/>
        <v>0.5617977528089888</v>
      </c>
      <c r="H350" s="43" t="s">
        <v>351</v>
      </c>
      <c r="I350" s="44" t="s">
        <v>593</v>
      </c>
    </row>
    <row r="351" spans="1:9" ht="15" customHeight="1" x14ac:dyDescent="0.25">
      <c r="A351" s="9">
        <v>344</v>
      </c>
      <c r="B351" s="45" t="s">
        <v>527</v>
      </c>
      <c r="C351" s="46" t="s">
        <v>202</v>
      </c>
      <c r="D351" s="46">
        <v>1</v>
      </c>
      <c r="E351" s="46" t="s">
        <v>192</v>
      </c>
      <c r="F351" s="46">
        <v>1.2</v>
      </c>
      <c r="G351" s="51">
        <f t="shared" si="6"/>
        <v>1.348314606741573</v>
      </c>
      <c r="H351" s="48" t="s">
        <v>255</v>
      </c>
      <c r="I351" s="49" t="s">
        <v>442</v>
      </c>
    </row>
    <row r="352" spans="1:9" ht="15" hidden="1" customHeight="1" x14ac:dyDescent="0.25">
      <c r="A352" s="9">
        <v>345</v>
      </c>
      <c r="B352" s="30" t="s">
        <v>168</v>
      </c>
      <c r="C352" s="31" t="s">
        <v>191</v>
      </c>
      <c r="D352" s="31">
        <v>1</v>
      </c>
      <c r="E352" s="31" t="s">
        <v>192</v>
      </c>
      <c r="F352" s="31">
        <v>0.76</v>
      </c>
      <c r="G352" s="32">
        <f t="shared" si="6"/>
        <v>0.8539325842696629</v>
      </c>
      <c r="H352" s="33" t="s">
        <v>360</v>
      </c>
      <c r="I352" s="34" t="s">
        <v>593</v>
      </c>
    </row>
    <row r="353" spans="1:9" ht="15" customHeight="1" x14ac:dyDescent="0.25">
      <c r="A353" s="9">
        <v>346</v>
      </c>
      <c r="B353" s="35" t="s">
        <v>528</v>
      </c>
      <c r="C353" s="36" t="s">
        <v>191</v>
      </c>
      <c r="D353" s="36">
        <v>1</v>
      </c>
      <c r="E353" s="36" t="s">
        <v>197</v>
      </c>
      <c r="F353" s="36">
        <v>0.68</v>
      </c>
      <c r="G353" s="37">
        <f t="shared" si="6"/>
        <v>0.76404494382022481</v>
      </c>
      <c r="H353" s="38" t="s">
        <v>255</v>
      </c>
      <c r="I353" s="39" t="s">
        <v>442</v>
      </c>
    </row>
    <row r="354" spans="1:9" ht="15" customHeight="1" x14ac:dyDescent="0.25">
      <c r="A354" s="9">
        <v>347</v>
      </c>
      <c r="B354" s="30" t="s">
        <v>23</v>
      </c>
      <c r="C354" s="31" t="s">
        <v>194</v>
      </c>
      <c r="D354" s="31">
        <v>1</v>
      </c>
      <c r="E354" s="31" t="s">
        <v>197</v>
      </c>
      <c r="F354" s="31">
        <v>1.63</v>
      </c>
      <c r="G354" s="32">
        <f t="shared" si="6"/>
        <v>1.8314606741573032</v>
      </c>
      <c r="H354" s="33" t="s">
        <v>457</v>
      </c>
      <c r="I354" s="34" t="s">
        <v>442</v>
      </c>
    </row>
    <row r="355" spans="1:9" ht="15" hidden="1" customHeight="1" x14ac:dyDescent="0.25">
      <c r="A355" s="9">
        <v>348</v>
      </c>
      <c r="B355" s="35" t="s">
        <v>129</v>
      </c>
      <c r="C355" s="36" t="s">
        <v>194</v>
      </c>
      <c r="D355" s="36">
        <v>1</v>
      </c>
      <c r="E355" s="52" t="s">
        <v>192</v>
      </c>
      <c r="F355" s="36">
        <v>2.14</v>
      </c>
      <c r="G355" s="37">
        <f t="shared" si="6"/>
        <v>2.404494382022472</v>
      </c>
      <c r="H355" s="38" t="s">
        <v>348</v>
      </c>
      <c r="I355" s="39" t="s">
        <v>593</v>
      </c>
    </row>
    <row r="356" spans="1:9" ht="15" hidden="1" customHeight="1" x14ac:dyDescent="0.25">
      <c r="A356" s="9">
        <v>349</v>
      </c>
      <c r="B356" s="40" t="s">
        <v>128</v>
      </c>
      <c r="C356" s="41" t="s">
        <v>202</v>
      </c>
      <c r="D356" s="41">
        <v>1</v>
      </c>
      <c r="E356" s="42" t="s">
        <v>432</v>
      </c>
      <c r="F356" s="41">
        <v>1.25</v>
      </c>
      <c r="G356" s="50">
        <f t="shared" si="6"/>
        <v>1.4044943820224718</v>
      </c>
      <c r="H356" s="43" t="s">
        <v>337</v>
      </c>
      <c r="I356" s="44" t="s">
        <v>593</v>
      </c>
    </row>
    <row r="357" spans="1:9" ht="15" hidden="1" customHeight="1" x14ac:dyDescent="0.25">
      <c r="A357" s="9">
        <v>350</v>
      </c>
      <c r="B357" s="45" t="s">
        <v>585</v>
      </c>
      <c r="C357" s="46" t="s">
        <v>202</v>
      </c>
      <c r="D357" s="46">
        <v>1</v>
      </c>
      <c r="E357" s="46" t="s">
        <v>445</v>
      </c>
      <c r="F357" s="46">
        <v>1.03</v>
      </c>
      <c r="G357" s="51">
        <f t="shared" si="6"/>
        <v>1.1573033707865168</v>
      </c>
      <c r="H357" s="48" t="s">
        <v>586</v>
      </c>
      <c r="I357" s="49" t="s">
        <v>593</v>
      </c>
    </row>
    <row r="358" spans="1:9" ht="15" customHeight="1" x14ac:dyDescent="0.25">
      <c r="A358" s="9">
        <v>351</v>
      </c>
      <c r="B358" s="30" t="s">
        <v>94</v>
      </c>
      <c r="C358" s="31" t="s">
        <v>202</v>
      </c>
      <c r="D358" s="31">
        <v>1</v>
      </c>
      <c r="E358" s="31" t="s">
        <v>192</v>
      </c>
      <c r="F358" s="31">
        <v>0.91</v>
      </c>
      <c r="G358" s="32">
        <f t="shared" si="6"/>
        <v>1.0224719101123596</v>
      </c>
      <c r="H358" s="33" t="s">
        <v>217</v>
      </c>
      <c r="I358" s="34" t="s">
        <v>442</v>
      </c>
    </row>
    <row r="359" spans="1:9" ht="15" customHeight="1" x14ac:dyDescent="0.25">
      <c r="A359" s="9">
        <v>352</v>
      </c>
      <c r="B359" s="35" t="s">
        <v>29</v>
      </c>
      <c r="C359" s="36" t="s">
        <v>194</v>
      </c>
      <c r="D359" s="36">
        <v>1</v>
      </c>
      <c r="E359" s="36" t="s">
        <v>192</v>
      </c>
      <c r="F359" s="36">
        <v>1.59</v>
      </c>
      <c r="G359" s="37">
        <f t="shared" si="6"/>
        <v>1.7865168539325844</v>
      </c>
      <c r="H359" s="38" t="s">
        <v>217</v>
      </c>
      <c r="I359" s="39" t="s">
        <v>442</v>
      </c>
    </row>
    <row r="360" spans="1:9" ht="15" customHeight="1" x14ac:dyDescent="0.25">
      <c r="A360" s="9">
        <v>353</v>
      </c>
      <c r="B360" s="30" t="s">
        <v>53</v>
      </c>
      <c r="C360" s="31" t="s">
        <v>202</v>
      </c>
      <c r="D360" s="31">
        <v>1</v>
      </c>
      <c r="E360" s="31" t="s">
        <v>192</v>
      </c>
      <c r="F360" s="31">
        <v>1.1599999999999999</v>
      </c>
      <c r="G360" s="32">
        <f t="shared" si="6"/>
        <v>1.3033707865168538</v>
      </c>
      <c r="H360" s="33" t="s">
        <v>195</v>
      </c>
      <c r="I360" s="34" t="s">
        <v>442</v>
      </c>
    </row>
    <row r="361" spans="1:9" ht="15" customHeight="1" x14ac:dyDescent="0.25">
      <c r="A361" s="9">
        <v>354</v>
      </c>
      <c r="B361" s="35" t="s">
        <v>93</v>
      </c>
      <c r="C361" s="36" t="s">
        <v>202</v>
      </c>
      <c r="D361" s="36">
        <v>0</v>
      </c>
      <c r="E361" s="52" t="s">
        <v>203</v>
      </c>
      <c r="F361" s="36">
        <v>0.77</v>
      </c>
      <c r="G361" s="37">
        <f t="shared" si="6"/>
        <v>0.8651685393258427</v>
      </c>
      <c r="H361" s="38" t="s">
        <v>210</v>
      </c>
      <c r="I361" s="39" t="s">
        <v>442</v>
      </c>
    </row>
    <row r="362" spans="1:9" ht="15" hidden="1" customHeight="1" x14ac:dyDescent="0.25">
      <c r="A362" s="9">
        <v>355</v>
      </c>
      <c r="B362" s="40" t="s">
        <v>587</v>
      </c>
      <c r="C362" s="41" t="s">
        <v>191</v>
      </c>
      <c r="D362" s="41">
        <v>1</v>
      </c>
      <c r="E362" s="41" t="s">
        <v>203</v>
      </c>
      <c r="F362" s="41">
        <v>0.53</v>
      </c>
      <c r="G362" s="50">
        <f t="shared" si="6"/>
        <v>0.5955056179775281</v>
      </c>
      <c r="H362" s="43" t="s">
        <v>356</v>
      </c>
      <c r="I362" s="44" t="s">
        <v>593</v>
      </c>
    </row>
    <row r="363" spans="1:9" ht="15" hidden="1" customHeight="1" x14ac:dyDescent="0.25">
      <c r="A363" s="9">
        <v>356</v>
      </c>
      <c r="B363" s="35" t="s">
        <v>425</v>
      </c>
      <c r="C363" s="36" t="s">
        <v>202</v>
      </c>
      <c r="D363" s="36">
        <v>1</v>
      </c>
      <c r="E363" s="36" t="s">
        <v>430</v>
      </c>
      <c r="F363" s="36">
        <v>1.53</v>
      </c>
      <c r="G363" s="37">
        <f t="shared" si="6"/>
        <v>1.7191011235955056</v>
      </c>
      <c r="H363" s="38" t="s">
        <v>426</v>
      </c>
      <c r="I363" s="39" t="s">
        <v>593</v>
      </c>
    </row>
    <row r="364" spans="1:9" ht="15" hidden="1" customHeight="1" x14ac:dyDescent="0.25">
      <c r="A364" s="9">
        <v>357</v>
      </c>
      <c r="B364" s="40" t="s">
        <v>174</v>
      </c>
      <c r="C364" s="41" t="s">
        <v>191</v>
      </c>
      <c r="D364" s="41">
        <v>1</v>
      </c>
      <c r="E364" s="42" t="s">
        <v>192</v>
      </c>
      <c r="F364" s="41">
        <v>0.73</v>
      </c>
      <c r="G364" s="50">
        <f t="shared" si="6"/>
        <v>0.8202247191011236</v>
      </c>
      <c r="H364" s="43" t="s">
        <v>370</v>
      </c>
      <c r="I364" s="44" t="s">
        <v>593</v>
      </c>
    </row>
    <row r="365" spans="1:9" ht="15" hidden="1" customHeight="1" x14ac:dyDescent="0.25">
      <c r="A365" s="9">
        <v>358</v>
      </c>
      <c r="B365" s="45" t="s">
        <v>588</v>
      </c>
      <c r="C365" s="46" t="s">
        <v>194</v>
      </c>
      <c r="D365" s="46">
        <v>1</v>
      </c>
      <c r="E365" s="47" t="s">
        <v>197</v>
      </c>
      <c r="F365" s="46">
        <v>1.93</v>
      </c>
      <c r="G365" s="51">
        <f t="shared" si="6"/>
        <v>2.1685393258426964</v>
      </c>
      <c r="H365" s="48" t="s">
        <v>370</v>
      </c>
      <c r="I365" s="49" t="s">
        <v>593</v>
      </c>
    </row>
    <row r="366" spans="1:9" ht="15" customHeight="1" x14ac:dyDescent="0.25">
      <c r="A366" s="9">
        <v>359</v>
      </c>
      <c r="B366" s="40" t="s">
        <v>50</v>
      </c>
      <c r="C366" s="41" t="s">
        <v>202</v>
      </c>
      <c r="D366" s="41">
        <v>1</v>
      </c>
      <c r="E366" s="42" t="s">
        <v>192</v>
      </c>
      <c r="F366" s="41">
        <v>1.1000000000000001</v>
      </c>
      <c r="G366" s="50">
        <f t="shared" si="6"/>
        <v>1.2359550561797754</v>
      </c>
      <c r="H366" s="43" t="s">
        <v>193</v>
      </c>
      <c r="I366" s="44" t="s">
        <v>442</v>
      </c>
    </row>
    <row r="367" spans="1:9" ht="15" customHeight="1" x14ac:dyDescent="0.25">
      <c r="A367" s="9">
        <v>360</v>
      </c>
      <c r="B367" s="45" t="s">
        <v>89</v>
      </c>
      <c r="C367" s="46" t="s">
        <v>191</v>
      </c>
      <c r="D367" s="46">
        <v>1</v>
      </c>
      <c r="E367" s="46" t="s">
        <v>192</v>
      </c>
      <c r="F367" s="46">
        <v>0.67</v>
      </c>
      <c r="G367" s="51">
        <f t="shared" si="6"/>
        <v>0.75280898876404501</v>
      </c>
      <c r="H367" s="48" t="s">
        <v>252</v>
      </c>
      <c r="I367" s="49" t="s">
        <v>442</v>
      </c>
    </row>
    <row r="368" spans="1:9" ht="15" customHeight="1" x14ac:dyDescent="0.25">
      <c r="A368" s="9">
        <v>361</v>
      </c>
      <c r="B368" s="30" t="s">
        <v>327</v>
      </c>
      <c r="C368" s="31" t="s">
        <v>202</v>
      </c>
      <c r="D368" s="31">
        <v>1</v>
      </c>
      <c r="E368" s="31" t="s">
        <v>446</v>
      </c>
      <c r="F368" s="31">
        <v>0.95</v>
      </c>
      <c r="G368" s="32">
        <f t="shared" si="6"/>
        <v>1.0674157303370786</v>
      </c>
      <c r="H368" s="33" t="s">
        <v>217</v>
      </c>
      <c r="I368" s="34" t="s">
        <v>442</v>
      </c>
    </row>
    <row r="369" spans="1:9" ht="15" customHeight="1" x14ac:dyDescent="0.25">
      <c r="A369" s="9">
        <v>362</v>
      </c>
      <c r="B369" s="35" t="s">
        <v>328</v>
      </c>
      <c r="C369" s="36" t="s">
        <v>202</v>
      </c>
      <c r="D369" s="36">
        <v>0</v>
      </c>
      <c r="E369" s="36" t="s">
        <v>432</v>
      </c>
      <c r="F369" s="36">
        <v>0.78</v>
      </c>
      <c r="G369" s="37">
        <f t="shared" si="6"/>
        <v>0.8764044943820225</v>
      </c>
      <c r="H369" s="38" t="s">
        <v>193</v>
      </c>
      <c r="I369" s="39" t="s">
        <v>442</v>
      </c>
    </row>
    <row r="370" spans="1:9" ht="15" hidden="1" customHeight="1" x14ac:dyDescent="0.25">
      <c r="A370" s="9">
        <v>363</v>
      </c>
      <c r="B370" s="30" t="s">
        <v>428</v>
      </c>
      <c r="C370" s="31" t="s">
        <v>202</v>
      </c>
      <c r="D370" s="31">
        <v>1</v>
      </c>
      <c r="E370" s="31" t="s">
        <v>192</v>
      </c>
      <c r="F370" s="31">
        <v>1.08</v>
      </c>
      <c r="G370" s="32">
        <f t="shared" si="6"/>
        <v>1.2134831460674158</v>
      </c>
      <c r="H370" s="33" t="s">
        <v>348</v>
      </c>
      <c r="I370" s="34" t="s">
        <v>593</v>
      </c>
    </row>
    <row r="371" spans="1:9" ht="15" customHeight="1" x14ac:dyDescent="0.25">
      <c r="A371" s="9">
        <v>364</v>
      </c>
      <c r="B371" s="35" t="s">
        <v>529</v>
      </c>
      <c r="C371" s="36" t="s">
        <v>202</v>
      </c>
      <c r="D371" s="36">
        <v>1</v>
      </c>
      <c r="E371" s="52" t="s">
        <v>446</v>
      </c>
      <c r="F371" s="36">
        <v>1.5</v>
      </c>
      <c r="G371" s="37">
        <f t="shared" si="6"/>
        <v>1.6853932584269662</v>
      </c>
      <c r="H371" s="38" t="s">
        <v>459</v>
      </c>
      <c r="I371" s="39" t="s">
        <v>442</v>
      </c>
    </row>
    <row r="372" spans="1:9" ht="15" customHeight="1" x14ac:dyDescent="0.25">
      <c r="A372" s="9">
        <v>365</v>
      </c>
      <c r="B372" s="40" t="s">
        <v>530</v>
      </c>
      <c r="C372" s="41" t="s">
        <v>191</v>
      </c>
      <c r="D372" s="41">
        <v>1</v>
      </c>
      <c r="E372" s="42" t="s">
        <v>445</v>
      </c>
      <c r="F372" s="41">
        <v>0.23</v>
      </c>
      <c r="G372" s="50">
        <f t="shared" si="6"/>
        <v>0.25842696629213485</v>
      </c>
      <c r="H372" s="43" t="s">
        <v>238</v>
      </c>
      <c r="I372" s="44" t="s">
        <v>442</v>
      </c>
    </row>
    <row r="373" spans="1:9" ht="15" customHeight="1" x14ac:dyDescent="0.25">
      <c r="A373" s="9">
        <v>366</v>
      </c>
      <c r="B373" s="45" t="s">
        <v>95</v>
      </c>
      <c r="C373" s="46" t="s">
        <v>191</v>
      </c>
      <c r="D373" s="46">
        <v>1</v>
      </c>
      <c r="E373" s="46" t="s">
        <v>192</v>
      </c>
      <c r="F373" s="46">
        <v>0.8</v>
      </c>
      <c r="G373" s="51">
        <f t="shared" si="6"/>
        <v>0.89887640449438211</v>
      </c>
      <c r="H373" s="48" t="s">
        <v>244</v>
      </c>
      <c r="I373" s="49" t="s">
        <v>442</v>
      </c>
    </row>
    <row r="374" spans="1:9" ht="15" hidden="1" customHeight="1" x14ac:dyDescent="0.25">
      <c r="A374" s="9">
        <v>367</v>
      </c>
      <c r="B374" s="30" t="s">
        <v>121</v>
      </c>
      <c r="C374" s="31" t="s">
        <v>202</v>
      </c>
      <c r="D374" s="31">
        <v>1</v>
      </c>
      <c r="E374" s="31" t="s">
        <v>445</v>
      </c>
      <c r="F374" s="31">
        <v>0.96</v>
      </c>
      <c r="G374" s="32">
        <f t="shared" si="6"/>
        <v>1.0786516853932584</v>
      </c>
      <c r="H374" s="33" t="s">
        <v>358</v>
      </c>
      <c r="I374" s="34" t="s">
        <v>593</v>
      </c>
    </row>
    <row r="375" spans="1:9" ht="15" customHeight="1" x14ac:dyDescent="0.25">
      <c r="A375" s="9">
        <v>368</v>
      </c>
      <c r="B375" s="35" t="s">
        <v>531</v>
      </c>
      <c r="C375" s="36" t="s">
        <v>202</v>
      </c>
      <c r="D375" s="36">
        <v>1</v>
      </c>
      <c r="E375" s="36" t="s">
        <v>446</v>
      </c>
      <c r="F375" s="36">
        <v>1.27</v>
      </c>
      <c r="G375" s="37">
        <f t="shared" si="6"/>
        <v>1.4269662921348314</v>
      </c>
      <c r="H375" s="38" t="s">
        <v>206</v>
      </c>
      <c r="I375" s="39" t="s">
        <v>442</v>
      </c>
    </row>
    <row r="376" spans="1:9" ht="15" customHeight="1" x14ac:dyDescent="0.25">
      <c r="A376" s="9">
        <v>369</v>
      </c>
      <c r="B376" s="30" t="s">
        <v>107</v>
      </c>
      <c r="C376" s="31" t="s">
        <v>191</v>
      </c>
      <c r="D376" s="31">
        <v>1</v>
      </c>
      <c r="E376" s="31" t="s">
        <v>197</v>
      </c>
      <c r="F376" s="31">
        <v>0.63</v>
      </c>
      <c r="G376" s="32">
        <f t="shared" si="6"/>
        <v>0.7078651685393258</v>
      </c>
      <c r="H376" s="33" t="s">
        <v>255</v>
      </c>
      <c r="I376" s="34" t="s">
        <v>442</v>
      </c>
    </row>
    <row r="377" spans="1:9" ht="15" hidden="1" customHeight="1" x14ac:dyDescent="0.25">
      <c r="A377" s="9">
        <v>370</v>
      </c>
      <c r="B377" s="35" t="s">
        <v>150</v>
      </c>
      <c r="C377" s="36" t="s">
        <v>202</v>
      </c>
      <c r="D377" s="36">
        <v>1</v>
      </c>
      <c r="E377" s="52" t="s">
        <v>197</v>
      </c>
      <c r="F377" s="36">
        <v>1.22</v>
      </c>
      <c r="G377" s="37">
        <f t="shared" si="6"/>
        <v>1.3707865168539326</v>
      </c>
      <c r="H377" s="38" t="s">
        <v>340</v>
      </c>
      <c r="I377" s="39" t="s">
        <v>593</v>
      </c>
    </row>
    <row r="378" spans="1:9" ht="15" customHeight="1" x14ac:dyDescent="0.25">
      <c r="A378" s="9">
        <v>371</v>
      </c>
      <c r="B378" s="40" t="s">
        <v>532</v>
      </c>
      <c r="C378" s="41" t="s">
        <v>191</v>
      </c>
      <c r="D378" s="41">
        <v>1</v>
      </c>
      <c r="E378" s="42" t="s">
        <v>203</v>
      </c>
      <c r="F378" s="41">
        <v>0.26</v>
      </c>
      <c r="G378" s="50">
        <f t="shared" si="6"/>
        <v>0.29213483146067415</v>
      </c>
      <c r="H378" s="43" t="s">
        <v>257</v>
      </c>
      <c r="I378" s="44" t="s">
        <v>442</v>
      </c>
    </row>
    <row r="379" spans="1:9" ht="15" customHeight="1" x14ac:dyDescent="0.25">
      <c r="A379" s="9">
        <v>372</v>
      </c>
      <c r="B379" s="45" t="s">
        <v>330</v>
      </c>
      <c r="C379" s="46" t="s">
        <v>191</v>
      </c>
      <c r="D379" s="46">
        <v>1</v>
      </c>
      <c r="E379" s="46" t="s">
        <v>203</v>
      </c>
      <c r="F379" s="46">
        <v>0.35</v>
      </c>
      <c r="G379" s="51">
        <f t="shared" si="6"/>
        <v>0.3932584269662921</v>
      </c>
      <c r="H379" s="48" t="s">
        <v>257</v>
      </c>
      <c r="I379" s="49" t="s">
        <v>442</v>
      </c>
    </row>
    <row r="380" spans="1:9" ht="15" hidden="1" customHeight="1" x14ac:dyDescent="0.25">
      <c r="A380" s="9">
        <v>373</v>
      </c>
      <c r="B380" s="30" t="s">
        <v>119</v>
      </c>
      <c r="C380" s="31" t="s">
        <v>194</v>
      </c>
      <c r="D380" s="31">
        <v>0</v>
      </c>
      <c r="E380" s="31" t="s">
        <v>192</v>
      </c>
      <c r="F380" s="31">
        <v>1.49</v>
      </c>
      <c r="G380" s="32">
        <f t="shared" si="6"/>
        <v>1.6741573033707864</v>
      </c>
      <c r="H380" s="33" t="s">
        <v>368</v>
      </c>
      <c r="I380" s="34" t="s">
        <v>593</v>
      </c>
    </row>
    <row r="381" spans="1:9" ht="15" customHeight="1" x14ac:dyDescent="0.25">
      <c r="A381" s="9">
        <v>374</v>
      </c>
      <c r="B381" s="35" t="s">
        <v>331</v>
      </c>
      <c r="C381" s="36" t="s">
        <v>228</v>
      </c>
      <c r="D381" s="36">
        <v>1</v>
      </c>
      <c r="E381" s="36" t="s">
        <v>203</v>
      </c>
      <c r="F381" s="36">
        <v>2.96</v>
      </c>
      <c r="G381" s="37" t="str">
        <f t="shared" si="6"/>
        <v/>
      </c>
      <c r="H381" s="38" t="s">
        <v>244</v>
      </c>
      <c r="I381" s="39" t="s">
        <v>442</v>
      </c>
    </row>
    <row r="382" spans="1:9" ht="15" customHeight="1" x14ac:dyDescent="0.25">
      <c r="A382" s="9">
        <v>375</v>
      </c>
      <c r="B382" s="30" t="s">
        <v>333</v>
      </c>
      <c r="C382" s="31" t="s">
        <v>191</v>
      </c>
      <c r="D382" s="31">
        <v>1</v>
      </c>
      <c r="E382" s="31" t="s">
        <v>430</v>
      </c>
      <c r="F382" s="31">
        <v>0.85</v>
      </c>
      <c r="G382" s="32">
        <f t="shared" si="6"/>
        <v>0.9550561797752809</v>
      </c>
      <c r="H382" s="33" t="s">
        <v>231</v>
      </c>
      <c r="I382" s="34" t="s">
        <v>442</v>
      </c>
    </row>
    <row r="383" spans="1:9" ht="15" hidden="1" customHeight="1" x14ac:dyDescent="0.25">
      <c r="A383" s="9">
        <v>376</v>
      </c>
      <c r="B383" s="35" t="s">
        <v>149</v>
      </c>
      <c r="C383" s="36" t="s">
        <v>202</v>
      </c>
      <c r="D383" s="36">
        <v>1</v>
      </c>
      <c r="E383" s="52" t="s">
        <v>197</v>
      </c>
      <c r="F383" s="36">
        <v>1.1000000000000001</v>
      </c>
      <c r="G383" s="37">
        <f t="shared" si="6"/>
        <v>1.2359550561797754</v>
      </c>
      <c r="H383" s="38" t="s">
        <v>337</v>
      </c>
      <c r="I383" s="39" t="s">
        <v>593</v>
      </c>
    </row>
    <row r="384" spans="1:9" ht="15" hidden="1" customHeight="1" x14ac:dyDescent="0.25">
      <c r="A384" s="9">
        <v>377</v>
      </c>
      <c r="B384" s="40" t="s">
        <v>589</v>
      </c>
      <c r="C384" s="41" t="s">
        <v>202</v>
      </c>
      <c r="D384" s="41">
        <v>1</v>
      </c>
      <c r="E384" s="41" t="s">
        <v>192</v>
      </c>
      <c r="F384" s="41">
        <v>0.93</v>
      </c>
      <c r="G384" s="50">
        <f t="shared" si="6"/>
        <v>1.0449438202247192</v>
      </c>
      <c r="H384" s="43" t="s">
        <v>348</v>
      </c>
      <c r="I384" s="44" t="s">
        <v>593</v>
      </c>
    </row>
    <row r="385" spans="1:9" ht="15" hidden="1" customHeight="1" x14ac:dyDescent="0.25">
      <c r="A385" s="9">
        <v>378</v>
      </c>
      <c r="B385" s="35" t="s">
        <v>590</v>
      </c>
      <c r="C385" s="36" t="s">
        <v>194</v>
      </c>
      <c r="D385" s="36">
        <v>1</v>
      </c>
      <c r="E385" s="36" t="s">
        <v>192</v>
      </c>
      <c r="F385" s="36">
        <v>1.71</v>
      </c>
      <c r="G385" s="37">
        <f t="shared" si="6"/>
        <v>1.9213483146067416</v>
      </c>
      <c r="H385" s="38" t="s">
        <v>339</v>
      </c>
      <c r="I385" s="39" t="s">
        <v>593</v>
      </c>
    </row>
    <row r="386" spans="1:9" ht="15" customHeight="1" x14ac:dyDescent="0.25">
      <c r="A386" s="9">
        <v>379</v>
      </c>
      <c r="B386" s="40" t="s">
        <v>57</v>
      </c>
      <c r="C386" s="41" t="s">
        <v>202</v>
      </c>
      <c r="D386" s="41">
        <v>1</v>
      </c>
      <c r="E386" s="42" t="s">
        <v>192</v>
      </c>
      <c r="F386" s="41">
        <v>1.36</v>
      </c>
      <c r="G386" s="50">
        <f t="shared" si="6"/>
        <v>1.5280898876404496</v>
      </c>
      <c r="H386" s="43" t="s">
        <v>457</v>
      </c>
      <c r="I386" s="44" t="s">
        <v>442</v>
      </c>
    </row>
    <row r="387" spans="1:9" ht="15" hidden="1" customHeight="1" x14ac:dyDescent="0.25">
      <c r="A387" s="9">
        <v>380</v>
      </c>
      <c r="B387" s="45" t="s">
        <v>591</v>
      </c>
      <c r="C387" s="46" t="s">
        <v>191</v>
      </c>
      <c r="D387" s="46">
        <v>1</v>
      </c>
      <c r="E387" s="47" t="s">
        <v>197</v>
      </c>
      <c r="F387" s="46">
        <v>0.57999999999999996</v>
      </c>
      <c r="G387" s="51">
        <f t="shared" si="6"/>
        <v>0.65168539325842689</v>
      </c>
      <c r="H387" s="48" t="s">
        <v>386</v>
      </c>
      <c r="I387" s="49" t="s">
        <v>593</v>
      </c>
    </row>
    <row r="388" spans="1:9" ht="15" customHeight="1" x14ac:dyDescent="0.25">
      <c r="A388" s="9">
        <v>381</v>
      </c>
      <c r="B388" s="40" t="s">
        <v>533</v>
      </c>
      <c r="C388" s="41" t="s">
        <v>191</v>
      </c>
      <c r="D388" s="41">
        <v>1</v>
      </c>
      <c r="E388" s="42" t="s">
        <v>203</v>
      </c>
      <c r="F388" s="41">
        <v>0.65</v>
      </c>
      <c r="G388" s="50">
        <f t="shared" si="6"/>
        <v>0.7303370786516854</v>
      </c>
      <c r="H388" s="43" t="s">
        <v>451</v>
      </c>
      <c r="I388" s="44" t="s">
        <v>442</v>
      </c>
    </row>
    <row r="389" spans="1:9" ht="15" customHeight="1" x14ac:dyDescent="0.25">
      <c r="A389" s="9">
        <v>382</v>
      </c>
      <c r="B389" s="45" t="s">
        <v>334</v>
      </c>
      <c r="C389" s="46" t="s">
        <v>194</v>
      </c>
      <c r="D389" s="46">
        <v>1</v>
      </c>
      <c r="E389" s="46" t="s">
        <v>430</v>
      </c>
      <c r="F389" s="46">
        <v>1.63</v>
      </c>
      <c r="G389" s="51">
        <f t="shared" si="6"/>
        <v>1.8314606741573032</v>
      </c>
      <c r="H389" s="48" t="s">
        <v>214</v>
      </c>
      <c r="I389" s="49" t="s">
        <v>442</v>
      </c>
    </row>
    <row r="390" spans="1:9" ht="15" customHeight="1" x14ac:dyDescent="0.25">
      <c r="A390" s="9">
        <v>383</v>
      </c>
      <c r="B390" s="30" t="s">
        <v>26</v>
      </c>
      <c r="C390" s="31" t="s">
        <v>228</v>
      </c>
      <c r="D390" s="31">
        <v>1</v>
      </c>
      <c r="E390" s="31" t="s">
        <v>203</v>
      </c>
      <c r="F390" s="31">
        <v>2.4300000000000002</v>
      </c>
      <c r="G390" s="32" t="str">
        <f t="shared" si="6"/>
        <v/>
      </c>
      <c r="H390" s="33" t="s">
        <v>217</v>
      </c>
      <c r="I390" s="34" t="s">
        <v>442</v>
      </c>
    </row>
    <row r="391" spans="1:9" ht="15" hidden="1" customHeight="1" x14ac:dyDescent="0.25">
      <c r="A391" s="9">
        <v>384</v>
      </c>
      <c r="B391" s="35" t="s">
        <v>592</v>
      </c>
      <c r="C391" s="36" t="s">
        <v>194</v>
      </c>
      <c r="D391" s="36">
        <v>0</v>
      </c>
      <c r="E391" s="36" t="s">
        <v>446</v>
      </c>
      <c r="F391" s="36">
        <v>1.5</v>
      </c>
      <c r="G391" s="37">
        <f t="shared" si="6"/>
        <v>1.6853932584269662</v>
      </c>
      <c r="H391" s="38" t="s">
        <v>339</v>
      </c>
      <c r="I391" s="39" t="s">
        <v>593</v>
      </c>
    </row>
    <row r="392" spans="1:9" ht="15" hidden="1" customHeight="1" x14ac:dyDescent="0.25">
      <c r="A392" s="9">
        <v>385</v>
      </c>
      <c r="B392" s="30" t="s">
        <v>184</v>
      </c>
      <c r="C392" s="31" t="s">
        <v>191</v>
      </c>
      <c r="D392" s="31">
        <v>1</v>
      </c>
      <c r="E392" s="31" t="s">
        <v>192</v>
      </c>
      <c r="F392" s="31">
        <v>0.62</v>
      </c>
      <c r="G392" s="32">
        <f>IF(C392&lt;B$3,"",F392/0.89)</f>
        <v>0.6966292134831461</v>
      </c>
      <c r="H392" s="33" t="s">
        <v>543</v>
      </c>
      <c r="I392" s="34" t="s">
        <v>593</v>
      </c>
    </row>
    <row r="393" spans="1:9" ht="15" customHeight="1" x14ac:dyDescent="0.25">
      <c r="A393" s="9">
        <v>386</v>
      </c>
      <c r="B393" s="35" t="s">
        <v>47</v>
      </c>
      <c r="C393" s="36" t="s">
        <v>191</v>
      </c>
      <c r="D393" s="36">
        <v>1</v>
      </c>
      <c r="E393" s="52" t="s">
        <v>203</v>
      </c>
      <c r="F393" s="36">
        <v>0.71</v>
      </c>
      <c r="G393" s="37">
        <f>IF(C393&lt;B$3,"",F393/0.89)</f>
        <v>0.797752808988764</v>
      </c>
      <c r="H393" s="38" t="s">
        <v>451</v>
      </c>
      <c r="I393" s="39" t="s">
        <v>442</v>
      </c>
    </row>
    <row r="394" spans="1:9" ht="15" customHeight="1" x14ac:dyDescent="0.25">
      <c r="A394" s="9">
        <v>387</v>
      </c>
      <c r="B394" s="30" t="s">
        <v>335</v>
      </c>
      <c r="C394" s="31" t="s">
        <v>191</v>
      </c>
      <c r="D394" s="31">
        <v>1</v>
      </c>
      <c r="E394" s="31" t="s">
        <v>197</v>
      </c>
      <c r="F394" s="31">
        <v>0.66</v>
      </c>
      <c r="G394" s="32">
        <f>IF(C394&lt;B$3,"",F394/0.89)</f>
        <v>0.7415730337078652</v>
      </c>
      <c r="H394" s="33" t="s">
        <v>221</v>
      </c>
      <c r="I394" s="34" t="s">
        <v>442</v>
      </c>
    </row>
    <row r="395" spans="1:9" ht="15" customHeight="1" x14ac:dyDescent="0.25">
      <c r="A395" s="9">
        <v>388</v>
      </c>
      <c r="B395" s="35" t="s">
        <v>534</v>
      </c>
      <c r="C395" s="36" t="s">
        <v>191</v>
      </c>
      <c r="D395" s="36">
        <v>1</v>
      </c>
      <c r="E395" s="36" t="s">
        <v>197</v>
      </c>
      <c r="F395" s="36">
        <v>0.2</v>
      </c>
      <c r="G395" s="37">
        <f>IF(C395&lt;B$3,"",F395/0.89)</f>
        <v>0.22471910112359553</v>
      </c>
      <c r="H395" s="38" t="s">
        <v>257</v>
      </c>
      <c r="I395" s="39" t="s">
        <v>442</v>
      </c>
    </row>
  </sheetData>
  <sheetProtection algorithmName="SHA-512" hashValue="F6N9rfhYu/dnckIXNQVKNqyJOkFNBwRE7lTykKR/SQowEJ9l8NWxPSvwRMq3EksM4EJsQMVpZgPMf0/3x0sZSg==" saltValue="7sgGjq0qwYdMPM+jAHd0SQ==" spinCount="100000" sheet="1" objects="1" scenarios="1" autoFilter="0"/>
  <autoFilter ref="B7:I395">
    <filterColumn colId="7">
      <filters>
        <filter val="M-P"/>
      </filters>
    </filterColumn>
  </autoFilter>
  <sortState ref="B10:I397">
    <sortCondition ref="B10:B397"/>
  </sortState>
  <mergeCells count="2">
    <mergeCell ref="E2:F2"/>
    <mergeCell ref="K7:N7"/>
  </mergeCells>
  <hyperlinks>
    <hyperlink ref="B8" r:id="rId1" display="http://www.ffbsportif.com/bande/classif/classif_individuel.php?param1=141840"/>
    <hyperlink ref="B9" r:id="rId2" display="http://www.ffbsportif.com/bande/classif/classif_individuel.php?param1=22727"/>
    <hyperlink ref="B14" r:id="rId3" display="http://www.ffbsportif.com/bande/classif/classif_individuel.php?param1=22692"/>
    <hyperlink ref="B15" r:id="rId4" display="http://www.ffbsportif.com/bande/classif/classif_individuel.php?param1=147391"/>
    <hyperlink ref="B16" r:id="rId5" display="http://www.ffbsportif.com/bande/classif/classif_individuel.php?param1=143351"/>
    <hyperlink ref="B17" r:id="rId6" display="http://www.ffbsportif.com/bande/classif/classif_individuel.php?param1=132542"/>
    <hyperlink ref="B19" r:id="rId7" display="http://www.ffbsportif.com/bande/classif/classif_individuel.php?param1=131963"/>
    <hyperlink ref="B24" r:id="rId8" display="http://www.ffbsportif.com/bande/classif/classif_individuel.php?param1=119710"/>
    <hyperlink ref="B25" r:id="rId9" display="http://www.ffbsportif.com/bande/classif/classif_individuel.php?param1=22488"/>
    <hyperlink ref="B26" r:id="rId10" display="http://www.ffbsportif.com/bande/classif/classif_individuel.php?param1=102175"/>
    <hyperlink ref="B27" r:id="rId11" display="http://www.ffbsportif.com/bande/classif/classif_individuel.php?param1=105322"/>
    <hyperlink ref="B28" r:id="rId12" display="http://www.ffbsportif.com/bande/classif/classif_individuel.php?param1=118214"/>
    <hyperlink ref="B29" r:id="rId13" display="http://www.ffbsportif.com/bande/classif/classif_individuel.php?param1=22693"/>
    <hyperlink ref="B33" r:id="rId14" display="http://www.ffbsportif.com/bande/classif/classif_individuel.php?param1=146642"/>
    <hyperlink ref="B34" r:id="rId15" display="http://www.ffbsportif.com/bande/classif/classif_individuel.php?param1=152712"/>
    <hyperlink ref="B35" r:id="rId16" display="http://www.ffbsportif.com/bande/classif/classif_individuel.php?param1=22817"/>
    <hyperlink ref="B36" r:id="rId17" display="http://www.ffbsportif.com/bande/classif/classif_individuel.php?param1=12099"/>
    <hyperlink ref="B37" r:id="rId18" display="http://www.ffbsportif.com/bande/classif/classif_individuel.php?param1=22644"/>
    <hyperlink ref="B38" r:id="rId19" display="http://www.ffbsportif.com/bande/classif/classif_individuel.php?param1=22812"/>
    <hyperlink ref="B40" r:id="rId20" display="http://www.ffbsportif.com/bande/classif/classif_individuel.php?param1=152597"/>
    <hyperlink ref="B41" r:id="rId21" display="http://www.ffbsportif.com/bande/classif/classif_individuel.php?param1=125699"/>
    <hyperlink ref="B42" r:id="rId22" display="http://www.ffbsportif.com/bande/classif/classif_individuel.php?param1=22672"/>
    <hyperlink ref="B43" r:id="rId23" display="http://www.ffbsportif.com/bande/classif/classif_individuel.php?param1=105243"/>
    <hyperlink ref="B44" r:id="rId24" display="http://www.ffbsportif.com/bande/classif/classif_individuel.php?param1=22729"/>
    <hyperlink ref="B45" r:id="rId25" display="http://www.ffbsportif.com/bande/classif/classif_individuel.php?param1=102171"/>
    <hyperlink ref="B46" r:id="rId26" display="http://www.ffbsportif.com/bande/classif/classif_individuel.php?param1=102144"/>
    <hyperlink ref="B47" r:id="rId27" display="http://www.ffbsportif.com/bande/classif/classif_individuel.php?param1=22694"/>
    <hyperlink ref="B48" r:id="rId28" display="http://www.ffbsportif.com/bande/classif/classif_individuel.php?param1=22674"/>
    <hyperlink ref="B51" r:id="rId29" display="http://www.ffbsportif.com/bande/classif/classif_individuel.php?param1=130551"/>
    <hyperlink ref="B52" r:id="rId30" display="http://www.ffbsportif.com/bande/classif/classif_individuel.php?param1=148031"/>
    <hyperlink ref="B53" r:id="rId31" display="http://www.ffbsportif.com/bande/classif/classif_individuel.php?param1=105286"/>
    <hyperlink ref="B56" r:id="rId32" display="http://www.ffbsportif.com/bande/classif/classif_individuel.php?param1=138106"/>
    <hyperlink ref="B57" r:id="rId33" display="http://www.ffbsportif.com/bande/classif/classif_individuel.php?param1=22580"/>
    <hyperlink ref="B58" r:id="rId34" display="http://www.ffbsportif.com/bande/classif/classif_individuel.php?param1=123145"/>
    <hyperlink ref="B61" r:id="rId35" display="http://www.ffbsportif.com/bande/classif/classif_individuel.php?param1=141837"/>
    <hyperlink ref="B63" r:id="rId36" display="http://www.ffbsportif.com/bande/classif/classif_individuel.php?param1=22675"/>
    <hyperlink ref="B64" r:id="rId37" display="http://www.ffbsportif.com/bande/classif/classif_individuel.php?param1=118617"/>
    <hyperlink ref="B65" r:id="rId38" display="http://www.ffbsportif.com/bande/classif/classif_individuel.php?param1=126430"/>
    <hyperlink ref="B66" r:id="rId39" display="http://www.ffbsportif.com/bande/classif/classif_individuel.php?param1=22813"/>
    <hyperlink ref="B70" r:id="rId40" display="http://www.ffbsportif.com/bande/classif/classif_individuel.php?param1=12730"/>
    <hyperlink ref="B73" r:id="rId41" display="http://www.ffbsportif.com/bande/classif/classif_individuel.php?param1=142891"/>
    <hyperlink ref="B74" r:id="rId42" display="http://www.ffbsportif.com/bande/classif/classif_individuel.php?param1=22648"/>
    <hyperlink ref="B78" r:id="rId43" display="http://www.ffbsportif.com/bande/classif/classif_individuel.php?param1=22814"/>
    <hyperlink ref="B79" r:id="rId44" display="http://www.ffbsportif.com/bande/classif/classif_individuel.php?param1=124219"/>
    <hyperlink ref="B80" r:id="rId45" display="http://www.ffbsportif.com/bande/classif/classif_individuel.php?param1=22605"/>
    <hyperlink ref="B81" r:id="rId46" display="http://www.ffbsportif.com/bande/classif/classif_individuel.php?param1=134798"/>
    <hyperlink ref="B82" r:id="rId47" display="http://www.ffbsportif.com/bande/classif/classif_individuel.php?param1=135600"/>
    <hyperlink ref="B83" r:id="rId48" display="http://www.ffbsportif.com/bande/classif/classif_individuel.php?param1=22826"/>
    <hyperlink ref="B84" r:id="rId49" display="http://www.ffbsportif.com/bande/classif/classif_individuel.php?param1=146517"/>
    <hyperlink ref="B86" r:id="rId50" display="http://www.ffbsportif.com/bande/classif/classif_individuel.php?param1=12805"/>
    <hyperlink ref="B87" r:id="rId51" display="http://www.ffbsportif.com/bande/classif/classif_individuel.php?param1=125661"/>
    <hyperlink ref="B88" r:id="rId52" display="http://www.ffbsportif.com/bande/classif/classif_individuel.php?param1=125660"/>
    <hyperlink ref="B89" r:id="rId53" display="http://www.ffbsportif.com/bande/classif/classif_individuel.php?param1=100476"/>
    <hyperlink ref="B90" r:id="rId54" display="http://www.ffbsportif.com/bande/classif/classif_individuel.php?param1=22565"/>
    <hyperlink ref="B91" r:id="rId55" display="http://www.ffbsportif.com/bande/classif/classif_individuel.php?param1=129325"/>
    <hyperlink ref="B92" r:id="rId56" display="http://www.ffbsportif.com/bande/classif/classif_individuel.php?param1=145150"/>
    <hyperlink ref="B94" r:id="rId57" display="http://www.ffbsportif.com/bande/classif/classif_individuel.php?param1=113848"/>
    <hyperlink ref="B95" r:id="rId58" display="http://www.ffbsportif.com/bande/classif/classif_individuel.php?param1=135903"/>
    <hyperlink ref="B98" r:id="rId59" display="http://www.ffbsportif.com/bande/classif/classif_individuel.php?param1=122229"/>
    <hyperlink ref="B99" r:id="rId60" display="http://www.ffbsportif.com/bande/classif/classif_individuel.php?param1=22517"/>
    <hyperlink ref="B100" r:id="rId61" display="http://www.ffbsportif.com/bande/classif/classif_individuel.php?param1=127096"/>
    <hyperlink ref="B101" r:id="rId62" display="http://www.ffbsportif.com/bande/classif/classif_individuel.php?param1=129319"/>
    <hyperlink ref="B102" r:id="rId63" display="http://www.ffbsportif.com/bande/classif/classif_individuel.php?param1=126432"/>
    <hyperlink ref="B103" r:id="rId64" display="http://www.ffbsportif.com/bande/classif/classif_individuel.php?param1=105238"/>
    <hyperlink ref="B104" r:id="rId65" display="http://www.ffbsportif.com/bande/classif/classif_individuel.php?param1=147393"/>
    <hyperlink ref="B105" r:id="rId66" display="http://www.ffbsportif.com/bande/classif/classif_individuel.php?param1=22537"/>
    <hyperlink ref="B107" r:id="rId67" display="http://www.ffbsportif.com/bande/classif/classif_individuel.php?param1=22698"/>
    <hyperlink ref="B108" r:id="rId68" display="http://www.ffbsportif.com/bande/classif/classif_individuel.php?param1=22606"/>
    <hyperlink ref="B128" r:id="rId69" display="http://www.ffbsportif.com/bande/classif/classif_individuel.php?param1=126932"/>
    <hyperlink ref="B109" r:id="rId70" display="http://www.ffbsportif.com/bande/classif/classif_individuel.php?param1=136649"/>
    <hyperlink ref="B110" r:id="rId71" display="http://www.ffbsportif.com/bande/classif/classif_individuel.php?param1=152938"/>
    <hyperlink ref="B112" r:id="rId72" display="http://www.ffbsportif.com/bande/classif/classif_individuel.php?param1=22676"/>
    <hyperlink ref="B113" r:id="rId73" display="http://www.ffbsportif.com/bande/classif/classif_individuel.php?param1=22805"/>
    <hyperlink ref="B114" r:id="rId74" display="http://www.ffbsportif.com/bande/classif/classif_individuel.php?param1=114377"/>
    <hyperlink ref="B119" r:id="rId75" display="http://www.ffbsportif.com/bande/classif/classif_individuel.php?param1=105294"/>
    <hyperlink ref="B121" r:id="rId76" display="http://www.ffbsportif.com/bande/classif/classif_individuel.php?param1=132651"/>
    <hyperlink ref="B123" r:id="rId77" display="http://www.ffbsportif.com/bande/classif/classif_individuel.php?param1=157079"/>
    <hyperlink ref="B124" r:id="rId78" display="http://www.ffbsportif.com/bande/classif/classif_individuel.php?param1=147989"/>
    <hyperlink ref="B125" r:id="rId79" display="http://www.ffbsportif.com/bande/classif/classif_individuel.php?param1=20330"/>
    <hyperlink ref="B126" r:id="rId80" display="http://www.ffbsportif.com/bande/classif/classif_individuel.php?param1=22678"/>
    <hyperlink ref="B129" r:id="rId81" display="http://www.ffbsportif.com/bande/classif/classif_individuel.php?param1=105290"/>
    <hyperlink ref="B130" r:id="rId82" display="http://www.ffbsportif.com/bande/classif/classif_individuel.php?param1=22836"/>
    <hyperlink ref="B131" r:id="rId83" display="http://www.ffbsportif.com/bande/classif/classif_individuel.php?param1=105240"/>
    <hyperlink ref="B134" r:id="rId84" display="http://www.ffbsportif.com/bande/classif/classif_individuel.php?param1=22752"/>
    <hyperlink ref="B136" r:id="rId85" display="http://www.ffbsportif.com/bande/classif/classif_individuel.php?param1=106976"/>
    <hyperlink ref="B141" r:id="rId86" display="http://www.ffbsportif.com/bande/classif/classif_individuel.php?param1=105318"/>
    <hyperlink ref="B142" r:id="rId87" display="http://www.ffbsportif.com/bande/classif/classif_individuel.php?param1=128221"/>
    <hyperlink ref="B143" r:id="rId88" display="http://www.ffbsportif.com/bande/classif/classif_individuel.php?param1=105301"/>
    <hyperlink ref="B144" r:id="rId89" display="http://www.ffbsportif.com/bande/classif/classif_individuel.php?param1=149655"/>
    <hyperlink ref="B146" r:id="rId90" display="http://www.ffbsportif.com/bande/classif/classif_individuel.php?param1=102154"/>
    <hyperlink ref="B148" r:id="rId91" display="http://www.ffbsportif.com/bande/classif/classif_individuel.php?param1=22732"/>
    <hyperlink ref="B149" r:id="rId92" display="http://www.ffbsportif.com/bande/classif/classif_individuel.php?param1=22847"/>
    <hyperlink ref="B150" r:id="rId93" display="http://www.ffbsportif.com/bande/classif/classif_individuel.php?param1=155941"/>
    <hyperlink ref="B152" r:id="rId94" display="http://www.ffbsportif.com/bande/classif/classif_individuel.php?param1=148894"/>
    <hyperlink ref="B154" r:id="rId95" display="http://www.ffbsportif.com/bande/classif/classif_individuel.php?param1=120243"/>
    <hyperlink ref="B155" r:id="rId96" display="http://www.ffbsportif.com/bande/classif/classif_individuel.php?param1=145149"/>
    <hyperlink ref="B156" r:id="rId97" display="http://www.ffbsportif.com/bande/classif/classif_individuel.php?param1=102185"/>
    <hyperlink ref="B157" r:id="rId98" display="http://www.ffbsportif.com/bande/classif/classif_individuel.php?param1=134797"/>
    <hyperlink ref="B159" r:id="rId99" display="http://www.ffbsportif.com/bande/classif/classif_individuel.php?param1=120011"/>
    <hyperlink ref="B160" r:id="rId100" display="http://www.ffbsportif.com/bande/classif/classif_individuel.php?param1=102145"/>
    <hyperlink ref="B163" r:id="rId101" display="http://www.ffbsportif.com/bande/classif/classif_individuel.php?param1=22793"/>
    <hyperlink ref="B166" r:id="rId102" display="http://www.ffbsportif.com/bande/classif/classif_individuel.php?param1=22612"/>
    <hyperlink ref="B167" r:id="rId103" display="http://www.ffbsportif.com/bande/classif/classif_individuel.php?param1=129174"/>
    <hyperlink ref="B168" r:id="rId104" display="http://www.ffbsportif.com/bande/classif/classif_individuel.php?param1=22787"/>
    <hyperlink ref="B170" r:id="rId105" display="http://www.ffbsportif.com/bande/classif/classif_individuel.php?param1=138685"/>
    <hyperlink ref="B171" r:id="rId106" display="http://www.ffbsportif.com/bande/classif/classif_individuel.php?param1=22794"/>
    <hyperlink ref="B172" r:id="rId107" display="http://www.ffbsportif.com/bande/classif/classif_individuel.php?param1=22585"/>
    <hyperlink ref="B173" r:id="rId108" display="http://www.ffbsportif.com/bande/classif/classif_individuel.php?param1=147392"/>
    <hyperlink ref="B174" r:id="rId109" display="http://www.ffbsportif.com/bande/classif/classif_individuel.php?param1=143590"/>
    <hyperlink ref="B175" r:id="rId110" display="http://www.ffbsportif.com/bande/classif/classif_individuel.php?param1=22505"/>
    <hyperlink ref="B178" r:id="rId111" display="http://www.ffbsportif.com/bande/classif/classif_individuel.php?param1=102198"/>
    <hyperlink ref="B179" r:id="rId112" display="http://www.ffbsportif.com/bande/classif/classif_individuel.php?param1=130848"/>
    <hyperlink ref="B180" r:id="rId113" display="http://www.ffbsportif.com/bande/classif/classif_individuel.php?param1=151898"/>
    <hyperlink ref="B183" r:id="rId114" display="http://www.ffbsportif.com/bande/classif/classif_individuel.php?param1=102157"/>
    <hyperlink ref="B184" r:id="rId115" display="http://www.ffbsportif.com/bande/classif/classif_individuel.php?param1=102158"/>
    <hyperlink ref="B186" r:id="rId116" display="http://www.ffbsportif.com/bande/classif/classif_individuel.php?param1=22493"/>
    <hyperlink ref="B188" r:id="rId117" display="http://www.ffbsportif.com/bande/classif/classif_individuel.php?param1=119618"/>
    <hyperlink ref="B189" r:id="rId118" display="http://www.ffbsportif.com/bande/classif/classif_individuel.php?param1=142590"/>
    <hyperlink ref="B192" r:id="rId119" display="http://www.ffbsportif.com/bande/classif/classif_individuel.php?param1=22736"/>
    <hyperlink ref="B193" r:id="rId120" display="http://www.ffbsportif.com/bande/classif/classif_individuel.php?param1=22680"/>
    <hyperlink ref="B194" r:id="rId121" display="http://www.ffbsportif.com/bande/classif/classif_individuel.php?param1=110833"/>
    <hyperlink ref="B195" r:id="rId122" display="http://www.ffbsportif.com/bande/classif/classif_individuel.php?param1=11073"/>
    <hyperlink ref="B197" r:id="rId123" display="http://www.ffbsportif.com/bande/classif/classif_individuel.php?param1=120580"/>
    <hyperlink ref="B199" r:id="rId124" display="http://www.ffbsportif.com/bande/classif/classif_individuel.php?param1=22915"/>
    <hyperlink ref="B200" r:id="rId125" display="http://www.ffbsportif.com/bande/classif/classif_individuel.php?param1=111086"/>
    <hyperlink ref="B201" r:id="rId126" display="http://www.ffbsportif.com/bande/classif/classif_individuel.php?param1=152940"/>
    <hyperlink ref="B203" r:id="rId127" display="http://www.ffbsportif.com/bande/classif/classif_individuel.php?param1=120584"/>
    <hyperlink ref="B204" r:id="rId128" display="http://www.ffbsportif.com/bande/classif/classif_individuel.php?param1=22542"/>
    <hyperlink ref="B206" r:id="rId129" display="http://www.ffbsportif.com/bande/classif/classif_individuel.php?param1=22543"/>
    <hyperlink ref="B208" r:id="rId130" display="http://www.ffbsportif.com/bande/classif/classif_individuel.php?param1=109358"/>
    <hyperlink ref="B209" r:id="rId131" display="http://www.ffbsportif.com/bande/classif/classif_individuel.php?param1=109364"/>
    <hyperlink ref="B210" r:id="rId132" display="http://www.ffbsportif.com/bande/classif/classif_individuel.php?param1=118210"/>
    <hyperlink ref="B212" r:id="rId133" display="http://www.ffbsportif.com/bande/classif/classif_individuel.php?param1=147224"/>
    <hyperlink ref="B213" r:id="rId134" display="http://www.ffbsportif.com/bande/classif/classif_individuel.php?param1=22653"/>
    <hyperlink ref="B215" r:id="rId135" display="http://www.ffbsportif.com/bande/classif/classif_individuel.php?param1=22568"/>
    <hyperlink ref="B217" r:id="rId136" display="http://www.ffbsportif.com/bande/classif/classif_individuel.php?param1=126425"/>
    <hyperlink ref="B218" r:id="rId137" display="http://www.ffbsportif.com/bande/classif/classif_individuel.php?param1=22702"/>
    <hyperlink ref="B220" r:id="rId138" display="http://www.ffbsportif.com/bande/classif/classif_individuel.php?param1=22703"/>
    <hyperlink ref="B221" r:id="rId139" display="http://www.ffbsportif.com/bande/classif/classif_individuel.php?param1=143863"/>
    <hyperlink ref="B222" r:id="rId140" display="http://www.ffbsportif.com/bande/classif/classif_individuel.php?param1=138535"/>
    <hyperlink ref="B225" r:id="rId141" display="http://www.ffbsportif.com/bande/classif/classif_individuel.php?param1=13355"/>
    <hyperlink ref="B228" r:id="rId142" display="http://www.ffbsportif.com/bande/classif/classif_individuel.php?param1=145832"/>
    <hyperlink ref="B230" r:id="rId143" display="http://www.ffbsportif.com/bande/classif/classif_individuel.php?param1=11295"/>
    <hyperlink ref="B234" r:id="rId144" display="http://www.ffbsportif.com/bande/classif/classif_individuel.php?param1=22177"/>
    <hyperlink ref="B235" r:id="rId145" display="http://www.ffbsportif.com/bande/classif/classif_individuel.php?param1=129322"/>
    <hyperlink ref="B236" r:id="rId146" display="http://www.ffbsportif.com/bande/classif/classif_individuel.php?param1=140675"/>
    <hyperlink ref="B237" r:id="rId147" display="http://www.ffbsportif.com/bande/classif/classif_individuel.php?param1=105302"/>
    <hyperlink ref="B238" r:id="rId148" display="http://www.ffbsportif.com/bande/classif/classif_individuel.php?param1=102135"/>
    <hyperlink ref="B239" r:id="rId149" display="http://www.ffbsportif.com/bande/classif/classif_individuel.php?param1=135133"/>
    <hyperlink ref="B240" r:id="rId150" display="http://www.ffbsportif.com/bande/classif/classif_individuel.php?param1=22683"/>
    <hyperlink ref="B241" r:id="rId151" display="http://www.ffbsportif.com/bande/classif/classif_individuel.php?param1=22495"/>
    <hyperlink ref="B242" r:id="rId152" display="http://www.ffbsportif.com/bande/classif/classif_individuel.php?param1=105180"/>
    <hyperlink ref="B243" r:id="rId153" display="http://www.ffbsportif.com/bande/classif/classif_individuel.php?param1=22569"/>
    <hyperlink ref="B245" r:id="rId154" display="http://www.ffbsportif.com/bande/classif/classif_individuel.php?param1=146643"/>
    <hyperlink ref="B246" r:id="rId155" display="http://www.ffbsportif.com/bande/classif/classif_individuel.php?param1=134908"/>
    <hyperlink ref="B247" r:id="rId156" display="http://www.ffbsportif.com/bande/classif/classif_individuel.php?param1=102201"/>
    <hyperlink ref="B249" r:id="rId157" display="http://www.ffbsportif.com/bande/classif/classif_individuel.php?param1=132652"/>
    <hyperlink ref="B250" r:id="rId158" display="http://www.ffbsportif.com/bande/classif/classif_individuel.php?param1=22507"/>
    <hyperlink ref="B251" r:id="rId159" display="http://www.ffbsportif.com/bande/classif/classif_individuel.php?param1=13547"/>
    <hyperlink ref="B252" r:id="rId160" display="http://www.ffbsportif.com/bande/classif/classif_individuel.php?param1=126431"/>
    <hyperlink ref="B253" r:id="rId161" display="http://www.ffbsportif.com/bande/classif/classif_individuel.php?param1=112518"/>
    <hyperlink ref="B254" r:id="rId162" display="http://www.ffbsportif.com/bande/classif/classif_individuel.php?param1=20623"/>
    <hyperlink ref="B255" r:id="rId163" display="http://www.ffbsportif.com/bande/classif/classif_individuel.php?param1=22590"/>
    <hyperlink ref="B258" r:id="rId164" display="http://www.ffbsportif.com/bande/classif/classif_individuel.php?param1=126954"/>
    <hyperlink ref="B263" r:id="rId165" display="http://www.ffbsportif.com/bande/classif/classif_individuel.php?param1=111355"/>
    <hyperlink ref="B265" r:id="rId166" display="http://www.ffbsportif.com/bande/classif/classif_individuel.php?param1=22497"/>
    <hyperlink ref="B267" r:id="rId167" display="http://www.ffbsportif.com/bande/classif/classif_individuel.php?param1=22738"/>
    <hyperlink ref="B268" r:id="rId168" display="http://www.ffbsportif.com/bande/classif/classif_individuel.php?param1=126598"/>
    <hyperlink ref="B270" r:id="rId169" display="http://www.ffbsportif.com/bande/classif/classif_individuel.php?param1=102163"/>
    <hyperlink ref="B272" r:id="rId170" display="http://www.ffbsportif.com/bande/classif/classif_individuel.php?param1=152558"/>
    <hyperlink ref="B275" r:id="rId171" display="http://www.ffbsportif.com/bande/classif/classif_individuel.php?param1=106294"/>
    <hyperlink ref="B276" r:id="rId172" display="http://www.ffbsportif.com/bande/classif/classif_individuel.php?param1=22739"/>
    <hyperlink ref="B277" r:id="rId173" display="http://www.ffbsportif.com/bande/classif/classif_individuel.php?param1=145834"/>
    <hyperlink ref="B278" r:id="rId174" display="http://www.ffbsportif.com/bande/classif/classif_individuel.php?param1=22741"/>
    <hyperlink ref="B279" r:id="rId175" display="http://www.ffbsportif.com/bande/classif/classif_individuel.php?param1=142892"/>
    <hyperlink ref="B280" r:id="rId176" display="http://www.ffbsportif.com/bande/classif/classif_individuel.php?param1=11675"/>
    <hyperlink ref="B281" r:id="rId177" display="http://www.ffbsportif.com/bande/classif/classif_individuel.php?param1=22657"/>
    <hyperlink ref="B282" r:id="rId178" display="http://www.ffbsportif.com/bande/classif/classif_individuel.php?param1=135606"/>
    <hyperlink ref="B283" r:id="rId179" display="http://www.ffbsportif.com/bande/classif/classif_individuel.php?param1=150102"/>
    <hyperlink ref="B284" r:id="rId180" display="http://www.ffbsportif.com/bande/classif/classif_individuel.php?param1=132413"/>
    <hyperlink ref="B287" r:id="rId181" display="http://www.ffbsportif.com/bande/classif/classif_individuel.php?param1=22708"/>
    <hyperlink ref="B289" r:id="rId182" display="http://www.ffbsportif.com/bande/classif/classif_individuel.php?param1=149063"/>
    <hyperlink ref="B290" r:id="rId183" display="http://www.ffbsportif.com/bande/classif/classif_individuel.php?param1=114394"/>
    <hyperlink ref="B292" r:id="rId184" display="http://www.ffbsportif.com/bande/classif/classif_individuel.php?param1=126426"/>
    <hyperlink ref="B296" r:id="rId185" display="http://www.ffbsportif.com/bande/classif/classif_individuel.php?param1=22311"/>
    <hyperlink ref="B298" r:id="rId186" display="http://www.ffbsportif.com/bande/classif/classif_individuel.php?param1=22686"/>
    <hyperlink ref="B299" r:id="rId187" display="http://www.ffbsportif.com/bande/classif/classif_individuel.php?param1=138220"/>
    <hyperlink ref="B300" r:id="rId188" display="http://www.ffbsportif.com/bande/classif/classif_individuel.php?param1=105309"/>
    <hyperlink ref="B302" r:id="rId189" display="http://www.ffbsportif.com/bande/classif/classif_individuel.php?param1=123689"/>
    <hyperlink ref="B303" r:id="rId190" display="http://www.ffbsportif.com/bande/classif/classif_individuel.php?param1=143314"/>
    <hyperlink ref="B304" r:id="rId191" display="http://www.ffbsportif.com/bande/classif/classif_individuel.php?param1=102139"/>
    <hyperlink ref="B305" r:id="rId192" display="http://www.ffbsportif.com/bande/classif/classif_individuel.php?param1=150344"/>
    <hyperlink ref="B307" r:id="rId193" display="http://www.ffbsportif.com/bande/classif/classif_individuel.php?param1=154133"/>
    <hyperlink ref="B310" r:id="rId194" display="http://www.ffbsportif.com/bande/classif/classif_individuel.php?param1=145833"/>
    <hyperlink ref="B311" r:id="rId195" display="http://www.ffbsportif.com/bande/classif/classif_individuel.php?param1=129697"/>
    <hyperlink ref="B314" r:id="rId196" display="http://www.ffbsportif.com/bande/classif/classif_individuel.php?param1=129320"/>
    <hyperlink ref="B316" r:id="rId197" display="http://www.ffbsportif.com/bande/classif/classif_individuel.php?param1=129175"/>
    <hyperlink ref="B317" r:id="rId198" display="http://www.ffbsportif.com/bande/classif/classif_individuel.php?param1=137256"/>
    <hyperlink ref="B318" r:id="rId199" display="http://www.ffbsportif.com/bande/classif/classif_individuel.php?param1=155062"/>
    <hyperlink ref="B319" r:id="rId200" display="http://www.ffbsportif.com/bande/classif/classif_individuel.php?param1=120582"/>
    <hyperlink ref="B325" r:id="rId201" display="http://www.ffbsportif.com/bande/classif/classif_individuel.php?param1=22499"/>
    <hyperlink ref="B326" r:id="rId202" display="http://www.ffbsportif.com/bande/classif/classif_individuel.php?param1=142893"/>
    <hyperlink ref="B328" r:id="rId203" display="http://www.ffbsportif.com/bande/classif/classif_individuel.php?param1=22726"/>
    <hyperlink ref="B329" r:id="rId204" display="http://www.ffbsportif.com/bande/classif/classif_individuel.php?param1=22624"/>
    <hyperlink ref="B330" r:id="rId205" display="http://www.ffbsportif.com/bande/classif/classif_individuel.php?param1=116297"/>
    <hyperlink ref="B332" r:id="rId206" display="http://www.ffbsportif.com/bande/classif/classif_individuel.php?param1=123144"/>
    <hyperlink ref="B333" r:id="rId207" display="http://www.ffbsportif.com/bande/classif/classif_individuel.php?param1=22553"/>
    <hyperlink ref="B334" r:id="rId208" display="http://www.ffbsportif.com/bande/classif/classif_individuel.php?param1=138673"/>
    <hyperlink ref="B335" r:id="rId209" display="http://www.ffbsportif.com/bande/classif/classif_individuel.php?param1=22554"/>
    <hyperlink ref="B336" r:id="rId210" display="http://www.ffbsportif.com/bande/classif/classif_individuel.php?param1=22555"/>
    <hyperlink ref="B337" r:id="rId211" display="http://www.ffbsportif.com/bande/classif/classif_individuel.php?param1=22509"/>
    <hyperlink ref="B338" r:id="rId212" display="http://www.ffbsportif.com/bande/classif/classif_individuel.php?param1=22527"/>
    <hyperlink ref="B339" r:id="rId213" display="http://www.ffbsportif.com/bande/classif/classif_individuel.php?param1=102167"/>
    <hyperlink ref="B340" r:id="rId214" display="http://www.ffbsportif.com/bande/classif/classif_individuel.php?param1=22779"/>
    <hyperlink ref="B341" r:id="rId215" display="http://www.ffbsportif.com/bande/classif/classif_individuel.php?param1=105352"/>
    <hyperlink ref="B343" r:id="rId216" display="http://www.ffbsportif.com/bande/classif/classif_individuel.php?param1=22757"/>
    <hyperlink ref="B345" r:id="rId217" display="http://www.ffbsportif.com/bande/classif/classif_individuel.php?param1=22626"/>
    <hyperlink ref="B346" r:id="rId218" display="http://www.ffbsportif.com/bande/classif/classif_individuel.php?param1=22511"/>
    <hyperlink ref="B347" r:id="rId219" display="http://www.ffbsportif.com/bande/classif/classif_individuel.php?param1=126599"/>
    <hyperlink ref="B351" r:id="rId220" display="http://www.ffbsportif.com/bande/classif/classif_individuel.php?param1=134450"/>
    <hyperlink ref="B353" r:id="rId221" display="http://www.ffbsportif.com/bande/classif/classif_individuel.php?param1=129173"/>
    <hyperlink ref="B354" r:id="rId222" display="http://www.ffbsportif.com/bande/classif/classif_individuel.php?param1=102190"/>
    <hyperlink ref="B358" r:id="rId223" display="http://www.ffbsportif.com/bande/classif/classif_individuel.php?param1=155758"/>
    <hyperlink ref="B359" r:id="rId224" display="http://www.ffbsportif.com/bande/classif/classif_individuel.php?param1=15056"/>
    <hyperlink ref="B360" r:id="rId225" display="http://www.ffbsportif.com/bande/classif/classif_individuel.php?param1=123140"/>
    <hyperlink ref="B361" r:id="rId226" display="http://www.ffbsportif.com/bande/classif/classif_individuel.php?param1=102140"/>
    <hyperlink ref="B366" r:id="rId227" display="http://www.ffbsportif.com/bande/classif/classif_individuel.php?param1=115053"/>
    <hyperlink ref="B367" r:id="rId228" display="http://www.ffbsportif.com/bande/classif/classif_individuel.php?param1=149654"/>
    <hyperlink ref="B368" r:id="rId229" display="http://www.ffbsportif.com/bande/classif/classif_individuel.php?param1=32456"/>
    <hyperlink ref="B369" r:id="rId230" display="http://www.ffbsportif.com/bande/classif/classif_individuel.php?param1=139404"/>
    <hyperlink ref="B371" r:id="rId231" display="http://www.ffbsportif.com/bande/classif/classif_individuel.php?param1=113228"/>
    <hyperlink ref="B372" r:id="rId232" display="http://www.ffbsportif.com/bande/classif/classif_individuel.php?param1=134799"/>
    <hyperlink ref="B373" r:id="rId233" display="http://www.ffbsportif.com/bande/classif/classif_individuel.php?param1=22665"/>
    <hyperlink ref="B375" r:id="rId234" display="http://www.ffbsportif.com/bande/classif/classif_individuel.php?param1=102173"/>
    <hyperlink ref="B376" r:id="rId235" display="http://www.ffbsportif.com/bande/classif/classif_individuel.php?param1=140024"/>
    <hyperlink ref="B378" r:id="rId236" display="http://www.ffbsportif.com/bande/classif/classif_individuel.php?param1=129318"/>
    <hyperlink ref="B379" r:id="rId237" display="http://www.ffbsportif.com/bande/classif/classif_individuel.php?param1=117982"/>
    <hyperlink ref="B381" r:id="rId238" display="http://www.ffbsportif.com/bande/classif/classif_individuel.php?param1=22576"/>
    <hyperlink ref="B382" r:id="rId239" display="http://www.ffbsportif.com/bande/classif/classif_individuel.php?param1=106449"/>
    <hyperlink ref="B386" r:id="rId240" display="http://www.ffbsportif.com/bande/classif/classif_individuel.php?param1=118218"/>
    <hyperlink ref="B388" r:id="rId241" display="http://www.ffbsportif.com/bande/classif/classif_individuel.php?param1=1034546"/>
    <hyperlink ref="B389" r:id="rId242" display="http://www.ffbsportif.com/bande/classif/classif_individuel.php?param1=22821"/>
    <hyperlink ref="B390" r:id="rId243" display="http://www.ffbsportif.com/bande/classif/classif_individuel.php?param1=22562"/>
    <hyperlink ref="B393" r:id="rId244" display="http://www.ffbsportif.com/bande/classif/classif_individuel.php?param1=143586"/>
    <hyperlink ref="B394" r:id="rId245" display="http://www.ffbsportif.com/bande/classif/classif_individuel.php?param1=109398"/>
    <hyperlink ref="B395" r:id="rId246" display="http://www.ffbsportif.com/bande/classif/classif_individuel.php?param1=129317"/>
    <hyperlink ref="B10" r:id="rId247" display="http://www.ffbsportif.com/bande/classif/classif_individuel.php?param1=139899"/>
    <hyperlink ref="B11" r:id="rId248" display="http://www.ffbsportif.com/bande/classif/classif_individuel.php?param1=147468"/>
    <hyperlink ref="B12" r:id="rId249" display="http://www.ffbsportif.com/bande/classif/classif_individuel.php?param1=144895"/>
    <hyperlink ref="B13" r:id="rId250" display="http://www.ffbsportif.com/bande/classif/classif_individuel.php?param1=111166"/>
    <hyperlink ref="B18" r:id="rId251" display="http://www.ffbsportif.com/bande/classif/classif_individuel.php?param1=147055"/>
    <hyperlink ref="B20" r:id="rId252" display="http://www.ffbsportif.com/bande/classif/classif_individuel.php?param1=128696"/>
    <hyperlink ref="B21" r:id="rId253" display="http://www.ffbsportif.com/bande/classif/classif_individuel.php?param1=14601"/>
    <hyperlink ref="B22" r:id="rId254" display="http://www.ffbsportif.com/bande/classif/classif_individuel.php?param1=14911"/>
    <hyperlink ref="B23" r:id="rId255" display="http://www.ffbsportif.com/bande/classif/classif_individuel.php?param1=154899"/>
    <hyperlink ref="B30" r:id="rId256" display="http://www.ffbsportif.com/bande/classif/classif_individuel.php?param1=14366"/>
    <hyperlink ref="B31" r:id="rId257" display="http://www.ffbsportif.com/bande/classif/classif_individuel.php?param1=126405"/>
    <hyperlink ref="B32" r:id="rId258" display="http://www.ffbsportif.com/bande/classif/classif_individuel.php?param1=139895"/>
    <hyperlink ref="B39" r:id="rId259" display="http://www.ffbsportif.com/bande/classif/classif_individuel.php?param1=116786"/>
    <hyperlink ref="B49" r:id="rId260" display="http://www.ffbsportif.com/bande/classif/classif_individuel.php?param1=134429"/>
    <hyperlink ref="B50" r:id="rId261" display="http://www.ffbsportif.com/bande/classif/classif_individuel.php?param1=126538"/>
    <hyperlink ref="B54" r:id="rId262" display="http://www.ffbsportif.com/bande/classif/classif_individuel.php?param1=126511"/>
    <hyperlink ref="B55" r:id="rId263" display="http://www.ffbsportif.com/bande/classif/classif_individuel.php?param1=126499"/>
    <hyperlink ref="B59" r:id="rId264" display="http://www.ffbsportif.com/bande/classif/classif_individuel.php?param1=147562"/>
    <hyperlink ref="B60" r:id="rId265" display="http://www.ffbsportif.com/bande/classif/classif_individuel.php?param1=135284"/>
    <hyperlink ref="B62" r:id="rId266" display="http://www.ffbsportif.com/bande/classif/classif_individuel.php?param1=142981"/>
    <hyperlink ref="B67" r:id="rId267" display="http://www.ffbsportif.com/bande/classif/classif_individuel.php?param1=14655"/>
    <hyperlink ref="B68" r:id="rId268" display="http://www.ffbsportif.com/bande/classif/classif_individuel.php?param1=138150"/>
    <hyperlink ref="B69" r:id="rId269" display="http://www.ffbsportif.com/bande/classif/classif_individuel.php?param1=149930"/>
    <hyperlink ref="B71" r:id="rId270" display="http://www.ffbsportif.com/bande/classif/classif_individuel.php?param1=14600"/>
    <hyperlink ref="B72" r:id="rId271" display="http://www.ffbsportif.com/bande/classif/classif_individuel.php?param1=102286"/>
    <hyperlink ref="B75" r:id="rId272" display="http://www.ffbsportif.com/bande/classif/classif_individuel.php?param1=137798"/>
    <hyperlink ref="B76" r:id="rId273" display="http://www.ffbsportif.com/bande/classif/classif_individuel.php?param1=14631"/>
    <hyperlink ref="B77" r:id="rId274" display="http://www.ffbsportif.com/bande/classif/classif_individuel.php?param1=14563"/>
    <hyperlink ref="B85" r:id="rId275" display="http://www.ffbsportif.com/bande/classif/classif_individuel.php?param1=128694"/>
    <hyperlink ref="B93" r:id="rId276" display="http://www.ffbsportif.com/bande/classif/classif_individuel.php?param1=108952"/>
    <hyperlink ref="B96" r:id="rId277" display="http://www.ffbsportif.com/bande/classif/classif_individuel.php?param1=152476"/>
    <hyperlink ref="B97" r:id="rId278" display="http://www.ffbsportif.com/bande/classif/classif_individuel.php?param1=137944"/>
    <hyperlink ref="B106" r:id="rId279" display="http://www.ffbsportif.com/bande/classif/classif_individuel.php?param1=14556"/>
    <hyperlink ref="B111" r:id="rId280" display="http://www.ffbsportif.com/bande/classif/classif_individuel.php?param1=16878"/>
    <hyperlink ref="B115" r:id="rId281" display="http://www.ffbsportif.com/bande/classif/classif_individuel.php?param1=22997"/>
    <hyperlink ref="B116" r:id="rId282" display="http://www.ffbsportif.com/bande/classif/classif_individuel.php?param1=16778"/>
    <hyperlink ref="B117" r:id="rId283" display="http://www.ffbsportif.com/bande/classif/classif_individuel.php?param1=116813"/>
    <hyperlink ref="B118" r:id="rId284" display="http://www.ffbsportif.com/bande/classif/classif_individuel.php?param1=20695"/>
    <hyperlink ref="B120" r:id="rId285" display="http://www.ffbsportif.com/bande/classif/classif_individuel.php?param1=16549"/>
    <hyperlink ref="B122" r:id="rId286" display="http://www.ffbsportif.com/bande/classif/classif_individuel.php?param1=121561"/>
    <hyperlink ref="B127" r:id="rId287" display="http://www.ffbsportif.com/bande/classif/classif_individuel.php?param1=14694"/>
    <hyperlink ref="B132" r:id="rId288" display="http://www.ffbsportif.com/bande/classif/classif_individuel.php?param1=134428"/>
    <hyperlink ref="B133" r:id="rId289" display="http://www.ffbsportif.com/bande/classif/classif_individuel.php?param1=14618"/>
    <hyperlink ref="B135" r:id="rId290" display="http://www.ffbsportif.com/bande/classif/classif_individuel.php?param1=14637"/>
    <hyperlink ref="B137" r:id="rId291" display="http://www.ffbsportif.com/bande/classif/classif_individuel.php?param1=14420"/>
    <hyperlink ref="B138" r:id="rId292" display="http://www.ffbsportif.com/bande/classif/classif_individuel.php?param1=14499"/>
    <hyperlink ref="B139" r:id="rId293" display="http://www.ffbsportif.com/bande/classif/classif_individuel.php?param1=151352"/>
    <hyperlink ref="B140" r:id="rId294" display="http://www.ffbsportif.com/bande/classif/classif_individuel.php?param1=13007"/>
    <hyperlink ref="B145" r:id="rId295" display="http://www.ffbsportif.com/bande/classif/classif_individuel.php?param1=108277"/>
    <hyperlink ref="B147" r:id="rId296" display="http://www.ffbsportif.com/bande/classif/classif_individuel.php?param1=117765"/>
    <hyperlink ref="B151" r:id="rId297" display="http://www.ffbsportif.com/bande/classif/classif_individuel.php?param1=130518"/>
    <hyperlink ref="B153" r:id="rId298" display="http://www.ffbsportif.com/bande/classif/classif_individuel.php?param1=127984"/>
    <hyperlink ref="B158" r:id="rId299" display="http://www.ffbsportif.com/bande/classif/classif_individuel.php?param1=142215"/>
    <hyperlink ref="B161" r:id="rId300" display="http://www.ffbsportif.com/bande/classif/classif_individuel.php?param1=131089"/>
    <hyperlink ref="B162" r:id="rId301" display="http://www.ffbsportif.com/bande/classif/classif_individuel.php?param1=144902"/>
    <hyperlink ref="B164" r:id="rId302" display="http://www.ffbsportif.com/bande/classif/classif_individuel.php?param1=108996"/>
    <hyperlink ref="B165" r:id="rId303" display="http://www.ffbsportif.com/bande/classif/classif_individuel.php?param1=145515"/>
    <hyperlink ref="B169" r:id="rId304" display="http://www.ffbsportif.com/bande/classif/classif_individuel.php?param1=14404"/>
    <hyperlink ref="B176" r:id="rId305" display="http://www.ffbsportif.com/bande/classif/classif_individuel.php?param1=14696"/>
    <hyperlink ref="B177" r:id="rId306" display="http://www.ffbsportif.com/bande/classif/classif_individuel.php?param1=147326"/>
    <hyperlink ref="B181" r:id="rId307" display="http://www.ffbsportif.com/bande/classif/classif_individuel.php?param1=22615"/>
    <hyperlink ref="B182" r:id="rId308" display="http://www.ffbsportif.com/bande/classif/classif_individuel.php?param1=13158"/>
    <hyperlink ref="B185" r:id="rId309" display="http://www.ffbsportif.com/bande/classif/classif_individuel.php?param1=131575"/>
    <hyperlink ref="B187" r:id="rId310" display="http://www.ffbsportif.com/bande/classif/classif_individuel.php?param1=148981"/>
    <hyperlink ref="B190" r:id="rId311" display="http://www.ffbsportif.com/bande/classif/classif_individuel.php?param1=14384"/>
    <hyperlink ref="B191" r:id="rId312" display="http://www.ffbsportif.com/bande/classif/classif_individuel.php?param1=14541"/>
    <hyperlink ref="B196" r:id="rId313" display="http://www.ffbsportif.com/bande/classif/classif_individuel.php?param1=14428"/>
    <hyperlink ref="B198" r:id="rId314" display="http://www.ffbsportif.com/bande/classif/classif_individuel.php?param1=130239"/>
    <hyperlink ref="B202" r:id="rId315" display="http://www.ffbsportif.com/bande/classif/classif_individuel.php?param1=15345"/>
    <hyperlink ref="B205" r:id="rId316" display="http://www.ffbsportif.com/bande/classif/classif_individuel.php?param1=116782"/>
    <hyperlink ref="B207" r:id="rId317" display="http://www.ffbsportif.com/bande/classif/classif_individuel.php?param1=108022"/>
    <hyperlink ref="B211" r:id="rId318" display="http://www.ffbsportif.com/bande/classif/classif_individuel.php?param1=14445"/>
    <hyperlink ref="B214" r:id="rId319" display="http://www.ffbsportif.com/bande/classif/classif_individuel.php?param1=138033"/>
    <hyperlink ref="B216" r:id="rId320" display="http://www.ffbsportif.com/bande/classif/classif_individuel.php?param1=139898"/>
    <hyperlink ref="B219" r:id="rId321" display="http://www.ffbsportif.com/bande/classif/classif_individuel.php?param1=108950"/>
    <hyperlink ref="B223" r:id="rId322" display="http://www.ffbsportif.com/bande/classif/classif_individuel.php?param1=123557"/>
    <hyperlink ref="B224" r:id="rId323" display="http://www.ffbsportif.com/bande/classif/classif_individuel.php?param1=14546"/>
    <hyperlink ref="B226" r:id="rId324" display="http://www.ffbsportif.com/bande/classif/classif_individuel.php?param1=147469"/>
    <hyperlink ref="B227" r:id="rId325" display="http://www.ffbsportif.com/bande/classif/classif_individuel.php?param1=137300"/>
    <hyperlink ref="B229" r:id="rId326" display="http://www.ffbsportif.com/bande/classif/classif_individuel.php?param1=20139"/>
    <hyperlink ref="B231" r:id="rId327" display="http://www.ffbsportif.com/bande/classif/classif_individuel.php?param1=13407"/>
    <hyperlink ref="B232" r:id="rId328" display="http://www.ffbsportif.com/bande/classif/classif_individuel.php?param1=113368"/>
    <hyperlink ref="B233" r:id="rId329" display="http://www.ffbsportif.com/bande/classif/classif_individuel.php?param1=139896"/>
    <hyperlink ref="B244" r:id="rId330" display="http://www.ffbsportif.com/bande/classif/classif_individuel.php?param1=120012"/>
    <hyperlink ref="B248" r:id="rId331" display="http://www.ffbsportif.com/bande/classif/classif_individuel.php?param1=14477"/>
    <hyperlink ref="B256" r:id="rId332" display="http://www.ffbsportif.com/bande/classif/classif_individuel.php?param1=13605"/>
    <hyperlink ref="B257" r:id="rId333" display="http://www.ffbsportif.com/bande/classif/classif_individuel.php?param1=108883"/>
    <hyperlink ref="B259" r:id="rId334" display="http://www.ffbsportif.com/bande/classif/classif_individuel.php?param1=111506"/>
    <hyperlink ref="B260" r:id="rId335" display="http://www.ffbsportif.com/bande/classif/classif_individuel.php?param1=142317"/>
    <hyperlink ref="B261" r:id="rId336" display="http://www.ffbsportif.com/bande/classif/classif_individuel.php?param1=14461"/>
    <hyperlink ref="B262" r:id="rId337" display="http://www.ffbsportif.com/bande/classif/classif_individuel.php?param1=146075"/>
    <hyperlink ref="B264" r:id="rId338" display="http://www.ffbsportif.com/bande/classif/classif_individuel.php?param1=13656"/>
    <hyperlink ref="B266" r:id="rId339" display="http://www.ffbsportif.com/bande/classif/classif_individuel.php?param1=142318"/>
    <hyperlink ref="B269" r:id="rId340" display="http://www.ffbsportif.com/bande/classif/classif_individuel.php?param1=147357"/>
    <hyperlink ref="B271" r:id="rId341" display="http://www.ffbsportif.com/bande/classif/classif_individuel.php?param1=147601"/>
    <hyperlink ref="B273" r:id="rId342" display="http://www.ffbsportif.com/bande/classif/classif_individuel.php?param1=14372"/>
    <hyperlink ref="B274" r:id="rId343" display="http://www.ffbsportif.com/bande/classif/classif_individuel.php?param1=14410"/>
    <hyperlink ref="B285" r:id="rId344" display="http://www.ffbsportif.com/bande/classif/classif_individuel.php?param1=138739"/>
    <hyperlink ref="B286" r:id="rId345" display="http://www.ffbsportif.com/bande/classif/classif_individuel.php?param1=131776"/>
    <hyperlink ref="B288" r:id="rId346" display="http://www.ffbsportif.com/bande/classif/classif_individuel.php?param1=102284"/>
    <hyperlink ref="B291" r:id="rId347" display="http://www.ffbsportif.com/bande/classif/classif_individuel.php?param1=102275"/>
    <hyperlink ref="B293" r:id="rId348" display="http://www.ffbsportif.com/bande/classif/classif_individuel.php?param1=147621"/>
    <hyperlink ref="B294" r:id="rId349" display="http://www.ffbsportif.com/bande/classif/classif_individuel.php?param1=14442"/>
    <hyperlink ref="B295" r:id="rId350" display="http://www.ffbsportif.com/bande/classif/classif_individuel.php?param1=102288"/>
    <hyperlink ref="B297" r:id="rId351" display="http://www.ffbsportif.com/bande/classif/classif_individuel.php?param1=128711"/>
    <hyperlink ref="B301" r:id="rId352" display="http://www.ffbsportif.com/bande/classif/classif_individuel.php?param1=139897"/>
    <hyperlink ref="B306" r:id="rId353" display="http://www.ffbsportif.com/bande/classif/classif_individuel.php?param1=14532"/>
    <hyperlink ref="B308" r:id="rId354" display="http://www.ffbsportif.com/bande/classif/classif_individuel.php?param1=14535"/>
    <hyperlink ref="B309" r:id="rId355" display="http://www.ffbsportif.com/bande/classif/classif_individuel.php?param1=14456"/>
    <hyperlink ref="B312" r:id="rId356" display="http://www.ffbsportif.com/bande/classif/classif_individuel.php?param1=15238"/>
    <hyperlink ref="B313" r:id="rId357" display="http://www.ffbsportif.com/bande/classif/classif_individuel.php?param1=14612"/>
    <hyperlink ref="B315" r:id="rId358" display="http://www.ffbsportif.com/bande/classif/classif_individuel.php?param1=139904"/>
    <hyperlink ref="B320" r:id="rId359" display="http://www.ffbsportif.com/bande/classif/classif_individuel.php?param1=108932"/>
    <hyperlink ref="B321" r:id="rId360" display="http://www.ffbsportif.com/bande/classif/classif_individuel.php?param1=116787"/>
    <hyperlink ref="B322" r:id="rId361" display="http://www.ffbsportif.com/bande/classif/classif_individuel.php?param1=151583"/>
    <hyperlink ref="B323" r:id="rId362" display="http://www.ffbsportif.com/bande/classif/classif_individuel.php?param1=14426"/>
    <hyperlink ref="B324" r:id="rId363" display="http://www.ffbsportif.com/bande/classif/classif_individuel.php?param1=120072"/>
    <hyperlink ref="B327" r:id="rId364" display="http://www.ffbsportif.com/bande/classif/classif_individuel.php?param1=14710"/>
    <hyperlink ref="B331" r:id="rId365" display="http://www.ffbsportif.com/bande/classif/classif_individuel.php?param1=102313"/>
    <hyperlink ref="B342" r:id="rId366" display="http://www.ffbsportif.com/bande/classif/classif_individuel.php?param1=108852"/>
    <hyperlink ref="B344" r:id="rId367" display="http://www.ffbsportif.com/bande/classif/classif_individuel.php?param1=139954"/>
    <hyperlink ref="B348" r:id="rId368" display="http://www.ffbsportif.com/bande/classif/classif_individuel.php?param1=128709"/>
    <hyperlink ref="B349" r:id="rId369" display="http://www.ffbsportif.com/bande/classif/classif_individuel.php?param1=14391"/>
    <hyperlink ref="B350" r:id="rId370" display="http://www.ffbsportif.com/bande/classif/classif_individuel.php?param1=147324"/>
    <hyperlink ref="B352" r:id="rId371" display="http://www.ffbsportif.com/bande/classif/classif_individuel.php?param1=123556"/>
    <hyperlink ref="B355" r:id="rId372" display="http://www.ffbsportif.com/bande/classif/classif_individuel.php?param1=14414"/>
    <hyperlink ref="B356" r:id="rId373" display="http://www.ffbsportif.com/bande/classif/classif_individuel.php?param1=120045"/>
    <hyperlink ref="B357" r:id="rId374" display="http://www.ffbsportif.com/bande/classif/classif_individuel.php?param1=14545"/>
    <hyperlink ref="B362" r:id="rId375" display="http://www.ffbsportif.com/bande/classif/classif_individuel.php?param1=147680"/>
    <hyperlink ref="B363" r:id="rId376" display="http://www.ffbsportif.com/bande/classif/classif_individuel.php?param1=14552"/>
    <hyperlink ref="B364" r:id="rId377" display="http://www.ffbsportif.com/bande/classif/classif_individuel.php?param1=14452"/>
    <hyperlink ref="B365" r:id="rId378" display="http://www.ffbsportif.com/bande/classif/classif_individuel.php?param1=11472"/>
    <hyperlink ref="B370" r:id="rId379" display="http://www.ffbsportif.com/bande/classif/classif_individuel.php?param1=14514"/>
    <hyperlink ref="B374" r:id="rId380" display="http://www.ffbsportif.com/bande/classif/classif_individuel.php?param1=102277"/>
    <hyperlink ref="B377" r:id="rId381" display="http://www.ffbsportif.com/bande/classif/classif_individuel.php?param1=14481"/>
    <hyperlink ref="B380" r:id="rId382" display="http://www.ffbsportif.com/bande/classif/classif_individuel.php?param1=14373"/>
    <hyperlink ref="B383" r:id="rId383" display="http://www.ffbsportif.com/bande/classif/classif_individuel.php?param1=14468"/>
    <hyperlink ref="B384" r:id="rId384" display="http://www.ffbsportif.com/bande/classif/classif_individuel.php?param1=15379"/>
    <hyperlink ref="B385" r:id="rId385" display="http://www.ffbsportif.com/bande/classif/classif_individuel.php?param1=20086"/>
    <hyperlink ref="B387" r:id="rId386" display="http://www.ffbsportif.com/bande/classif/classif_individuel.php?param1=148273"/>
    <hyperlink ref="B391" r:id="rId387" display="http://www.ffbsportif.com/bande/classif/classif_individuel.php?param1=14430"/>
    <hyperlink ref="B392" r:id="rId388" display="http://www.ffbsportif.com/bande/classif/classif_individuel.php?param1=128705"/>
  </hyperlinks>
  <pageMargins left="0.7" right="0.7" top="0.75" bottom="0.75" header="0.3" footer="0.3"/>
  <pageSetup paperSize="9" orientation="portrait" r:id="rId389"/>
  <drawing r:id="rId39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103"/>
  <sheetViews>
    <sheetView topLeftCell="A4" workbookViewId="0">
      <selection activeCell="E18" sqref="E18"/>
    </sheetView>
  </sheetViews>
  <sheetFormatPr baseColWidth="10" defaultRowHeight="15" x14ac:dyDescent="0.25"/>
  <cols>
    <col min="3" max="3" width="22.140625" customWidth="1"/>
  </cols>
  <sheetData>
    <row r="1" spans="3:9" ht="18.75" x14ac:dyDescent="0.25">
      <c r="C1" s="134" t="str">
        <f>UPPER("classification au 01/09/2016 pour la saison 2016/2017")</f>
        <v>CLASSIFICATION AU 01/09/2016 POUR LA SAISON 2016/2017</v>
      </c>
      <c r="D1" s="135"/>
      <c r="E1" s="135"/>
      <c r="F1" s="135"/>
      <c r="G1" s="135"/>
      <c r="H1" s="135"/>
      <c r="I1" s="136"/>
    </row>
    <row r="3" spans="3:9" x14ac:dyDescent="0.25">
      <c r="D3" s="137" t="s">
        <v>628</v>
      </c>
      <c r="E3" s="138"/>
      <c r="F3" s="138"/>
      <c r="G3" s="138"/>
      <c r="H3" s="138"/>
      <c r="I3" s="139"/>
    </row>
    <row r="4" spans="3:9" ht="15" customHeight="1" x14ac:dyDescent="0.25">
      <c r="D4" s="140" t="s">
        <v>727</v>
      </c>
      <c r="E4" s="141"/>
      <c r="F4" s="141"/>
      <c r="G4" s="141"/>
      <c r="H4" s="141"/>
      <c r="I4" s="142"/>
    </row>
    <row r="5" spans="3:9" x14ac:dyDescent="0.25">
      <c r="D5" s="143" t="s">
        <v>736</v>
      </c>
      <c r="E5" s="144"/>
      <c r="F5" s="144"/>
      <c r="G5" s="144"/>
      <c r="H5" s="144"/>
      <c r="I5" s="145"/>
    </row>
    <row r="6" spans="3:9" x14ac:dyDescent="0.25">
      <c r="D6" s="146" t="s">
        <v>629</v>
      </c>
      <c r="E6" s="147"/>
      <c r="F6" s="147"/>
      <c r="G6" s="147"/>
      <c r="H6" s="147"/>
      <c r="I6" s="148"/>
    </row>
    <row r="9" spans="3:9" x14ac:dyDescent="0.25">
      <c r="C9" s="122" t="s">
        <v>735</v>
      </c>
    </row>
    <row r="10" spans="3:9" x14ac:dyDescent="0.25">
      <c r="C10" s="121" t="s">
        <v>1</v>
      </c>
      <c r="D10" s="112" t="s">
        <v>186</v>
      </c>
      <c r="E10" s="112" t="s">
        <v>187</v>
      </c>
      <c r="F10" s="112" t="s">
        <v>188</v>
      </c>
      <c r="G10" s="112" t="s">
        <v>189</v>
      </c>
      <c r="H10" s="112" t="s">
        <v>431</v>
      </c>
      <c r="I10" s="115" t="s">
        <v>441</v>
      </c>
    </row>
    <row r="11" spans="3:9" ht="21.75" customHeight="1" x14ac:dyDescent="0.25">
      <c r="C11" s="17" t="s">
        <v>218</v>
      </c>
      <c r="D11" s="18" t="s">
        <v>194</v>
      </c>
      <c r="E11" s="18">
        <v>0</v>
      </c>
      <c r="F11" s="18" t="s">
        <v>446</v>
      </c>
      <c r="G11" s="18">
        <v>0.29799999999999999</v>
      </c>
      <c r="H11" s="19">
        <v>0.34651162790697676</v>
      </c>
      <c r="I11" s="106">
        <v>298</v>
      </c>
    </row>
    <row r="12" spans="3:9" ht="21.75" customHeight="1" x14ac:dyDescent="0.25">
      <c r="C12" s="12" t="s">
        <v>46</v>
      </c>
      <c r="D12" s="13" t="s">
        <v>194</v>
      </c>
      <c r="E12" s="13">
        <v>1</v>
      </c>
      <c r="F12" s="13" t="s">
        <v>192</v>
      </c>
      <c r="G12" s="13">
        <v>0.35399999999999998</v>
      </c>
      <c r="H12" s="14">
        <v>0.41162790697674417</v>
      </c>
      <c r="I12" s="69">
        <v>378</v>
      </c>
    </row>
    <row r="13" spans="3:9" ht="21.75" customHeight="1" x14ac:dyDescent="0.25">
      <c r="C13" s="17" t="s">
        <v>242</v>
      </c>
      <c r="D13" s="18" t="s">
        <v>202</v>
      </c>
      <c r="E13" s="18">
        <v>1</v>
      </c>
      <c r="F13" s="18" t="s">
        <v>192</v>
      </c>
      <c r="G13" s="18">
        <v>0.222</v>
      </c>
      <c r="H13" s="19">
        <v>0.25813953488372093</v>
      </c>
      <c r="I13" s="106">
        <v>222</v>
      </c>
    </row>
    <row r="14" spans="3:9" ht="21.75" customHeight="1" x14ac:dyDescent="0.25">
      <c r="C14" s="12" t="s">
        <v>87</v>
      </c>
      <c r="D14" s="13" t="s">
        <v>194</v>
      </c>
      <c r="E14" s="13">
        <v>1</v>
      </c>
      <c r="F14" s="13" t="s">
        <v>203</v>
      </c>
      <c r="G14" s="13">
        <v>0.34200000000000003</v>
      </c>
      <c r="H14" s="14">
        <v>0.39767441860465119</v>
      </c>
      <c r="I14" s="69">
        <v>227</v>
      </c>
    </row>
    <row r="15" spans="3:9" ht="21.75" customHeight="1" x14ac:dyDescent="0.25">
      <c r="C15" s="17" t="s">
        <v>24</v>
      </c>
      <c r="D15" s="18" t="s">
        <v>216</v>
      </c>
      <c r="E15" s="18">
        <v>1</v>
      </c>
      <c r="F15" s="18" t="s">
        <v>203</v>
      </c>
      <c r="G15" s="18">
        <v>0.46899999999999997</v>
      </c>
      <c r="H15" s="19" t="s">
        <v>734</v>
      </c>
      <c r="I15" s="123">
        <v>534</v>
      </c>
    </row>
    <row r="16" spans="3:9" ht="21.75" customHeight="1" x14ac:dyDescent="0.25">
      <c r="C16" s="12" t="s">
        <v>63</v>
      </c>
      <c r="D16" s="13" t="s">
        <v>202</v>
      </c>
      <c r="E16" s="13">
        <v>1</v>
      </c>
      <c r="F16" s="24" t="s">
        <v>192</v>
      </c>
      <c r="G16" s="13">
        <v>0.29399999999999998</v>
      </c>
      <c r="H16" s="14">
        <v>0.34186046511627904</v>
      </c>
      <c r="I16" s="69">
        <v>301</v>
      </c>
    </row>
    <row r="17" spans="3:9" ht="21.75" customHeight="1" x14ac:dyDescent="0.25">
      <c r="C17" s="17" t="s">
        <v>18</v>
      </c>
      <c r="D17" s="18" t="s">
        <v>228</v>
      </c>
      <c r="E17" s="18">
        <v>0</v>
      </c>
      <c r="F17" s="18" t="s">
        <v>192</v>
      </c>
      <c r="G17" s="18">
        <v>0.54900000000000004</v>
      </c>
      <c r="H17" s="19" t="s">
        <v>734</v>
      </c>
      <c r="I17" s="123">
        <v>631</v>
      </c>
    </row>
    <row r="18" spans="3:9" ht="21.75" customHeight="1" x14ac:dyDescent="0.25">
      <c r="C18" s="12" t="s">
        <v>100</v>
      </c>
      <c r="D18" s="13" t="s">
        <v>202</v>
      </c>
      <c r="E18" s="13">
        <v>0</v>
      </c>
      <c r="F18" s="13" t="s">
        <v>203</v>
      </c>
      <c r="G18" s="13">
        <v>0.20100000000000001</v>
      </c>
      <c r="H18" s="14">
        <v>0.23372093023255816</v>
      </c>
      <c r="I18" s="69">
        <v>182</v>
      </c>
    </row>
    <row r="19" spans="3:9" ht="21.75" customHeight="1" x14ac:dyDescent="0.25">
      <c r="C19" s="17" t="s">
        <v>268</v>
      </c>
      <c r="D19" s="18" t="s">
        <v>194</v>
      </c>
      <c r="E19" s="18">
        <v>1</v>
      </c>
      <c r="F19" s="18" t="s">
        <v>192</v>
      </c>
      <c r="G19" s="18">
        <v>0.34799999999999998</v>
      </c>
      <c r="H19" s="19">
        <v>0.40465116279069763</v>
      </c>
      <c r="I19" s="106">
        <v>348</v>
      </c>
    </row>
    <row r="20" spans="3:9" ht="21.75" customHeight="1" x14ac:dyDescent="0.25">
      <c r="C20" s="12" t="s">
        <v>61</v>
      </c>
      <c r="D20" s="13" t="s">
        <v>202</v>
      </c>
      <c r="E20" s="13">
        <v>1</v>
      </c>
      <c r="F20" s="13" t="s">
        <v>192</v>
      </c>
      <c r="G20" s="13">
        <v>0.30199999999999999</v>
      </c>
      <c r="H20" s="14">
        <v>0.35116279069767442</v>
      </c>
      <c r="I20" s="69">
        <v>308</v>
      </c>
    </row>
    <row r="21" spans="3:9" ht="21.75" customHeight="1" x14ac:dyDescent="0.25">
      <c r="C21" s="17" t="s">
        <v>32</v>
      </c>
      <c r="D21" s="18" t="s">
        <v>216</v>
      </c>
      <c r="E21" s="18">
        <v>1</v>
      </c>
      <c r="F21" s="27" t="s">
        <v>192</v>
      </c>
      <c r="G21" s="18">
        <v>0.45100000000000001</v>
      </c>
      <c r="H21" s="19" t="s">
        <v>734</v>
      </c>
      <c r="I21" s="70">
        <v>447</v>
      </c>
    </row>
    <row r="22" spans="3:9" ht="21.75" customHeight="1" x14ac:dyDescent="0.25">
      <c r="C22" s="12" t="s">
        <v>278</v>
      </c>
      <c r="D22" s="13" t="s">
        <v>194</v>
      </c>
      <c r="E22" s="13">
        <v>1</v>
      </c>
      <c r="F22" s="13" t="s">
        <v>430</v>
      </c>
      <c r="G22" s="13">
        <v>0.39800000000000002</v>
      </c>
      <c r="H22" s="14">
        <v>0.46279069767441866</v>
      </c>
      <c r="I22" s="105">
        <v>398</v>
      </c>
    </row>
    <row r="23" spans="3:9" ht="21.75" customHeight="1" x14ac:dyDescent="0.25">
      <c r="C23" s="17" t="s">
        <v>284</v>
      </c>
      <c r="D23" s="18" t="s">
        <v>194</v>
      </c>
      <c r="E23" s="18">
        <v>1</v>
      </c>
      <c r="F23" s="18" t="s">
        <v>447</v>
      </c>
      <c r="G23" s="18">
        <v>0.44</v>
      </c>
      <c r="H23" s="19">
        <v>0.51162790697674421</v>
      </c>
      <c r="I23" s="106">
        <v>440</v>
      </c>
    </row>
    <row r="24" spans="3:9" ht="21.75" customHeight="1" x14ac:dyDescent="0.25">
      <c r="C24" s="12" t="s">
        <v>31</v>
      </c>
      <c r="D24" s="13" t="s">
        <v>216</v>
      </c>
      <c r="E24" s="13">
        <v>1</v>
      </c>
      <c r="F24" s="13" t="s">
        <v>192</v>
      </c>
      <c r="G24" s="13">
        <v>0.496</v>
      </c>
      <c r="H24" s="14" t="s">
        <v>734</v>
      </c>
      <c r="I24" s="69">
        <v>451</v>
      </c>
    </row>
    <row r="25" spans="3:9" ht="21.75" customHeight="1" x14ac:dyDescent="0.25">
      <c r="C25" s="17" t="s">
        <v>20</v>
      </c>
      <c r="D25" s="18" t="s">
        <v>216</v>
      </c>
      <c r="E25" s="18">
        <v>1</v>
      </c>
      <c r="F25" s="18" t="s">
        <v>192</v>
      </c>
      <c r="G25" s="18">
        <v>0.59499999999999997</v>
      </c>
      <c r="H25" s="19" t="s">
        <v>734</v>
      </c>
      <c r="I25" s="123">
        <v>588</v>
      </c>
    </row>
    <row r="26" spans="3:9" ht="21.75" customHeight="1" x14ac:dyDescent="0.25">
      <c r="C26" s="12" t="s">
        <v>73</v>
      </c>
      <c r="D26" s="13" t="s">
        <v>202</v>
      </c>
      <c r="E26" s="13">
        <v>1</v>
      </c>
      <c r="F26" s="13" t="s">
        <v>192</v>
      </c>
      <c r="G26" s="13">
        <v>0.23499999999999999</v>
      </c>
      <c r="H26" s="14">
        <v>0.27325581395348836</v>
      </c>
      <c r="I26" s="69">
        <v>271</v>
      </c>
    </row>
    <row r="27" spans="3:9" ht="21.75" customHeight="1" x14ac:dyDescent="0.25">
      <c r="C27" s="17" t="s">
        <v>59</v>
      </c>
      <c r="D27" s="18" t="s">
        <v>194</v>
      </c>
      <c r="E27" s="18">
        <v>0</v>
      </c>
      <c r="F27" s="18" t="s">
        <v>192</v>
      </c>
      <c r="G27" s="18">
        <v>0.28499999999999998</v>
      </c>
      <c r="H27" s="19">
        <v>0.33139534883720928</v>
      </c>
      <c r="I27" s="70">
        <v>315</v>
      </c>
    </row>
    <row r="28" spans="3:9" ht="21.75" customHeight="1" x14ac:dyDescent="0.25">
      <c r="C28" s="12" t="s">
        <v>299</v>
      </c>
      <c r="D28" s="13" t="s">
        <v>228</v>
      </c>
      <c r="E28" s="13">
        <v>1</v>
      </c>
      <c r="F28" s="13" t="s">
        <v>446</v>
      </c>
      <c r="G28" s="13">
        <v>0.66900000000000004</v>
      </c>
      <c r="H28" s="14" t="s">
        <v>734</v>
      </c>
      <c r="I28" s="105">
        <v>669</v>
      </c>
    </row>
    <row r="29" spans="3:9" ht="21.75" customHeight="1" x14ac:dyDescent="0.25">
      <c r="C29" s="17" t="s">
        <v>321</v>
      </c>
      <c r="D29" s="18" t="s">
        <v>216</v>
      </c>
      <c r="E29" s="18">
        <v>1</v>
      </c>
      <c r="F29" s="18" t="s">
        <v>197</v>
      </c>
      <c r="G29" s="18">
        <v>0.54</v>
      </c>
      <c r="H29" s="19" t="s">
        <v>734</v>
      </c>
      <c r="I29" s="106">
        <v>540</v>
      </c>
    </row>
    <row r="30" spans="3:9" ht="21.75" customHeight="1" x14ac:dyDescent="0.25">
      <c r="C30" s="12" t="s">
        <v>13</v>
      </c>
      <c r="D30" s="13" t="s">
        <v>228</v>
      </c>
      <c r="E30" s="13">
        <v>1</v>
      </c>
      <c r="F30" s="13" t="s">
        <v>203</v>
      </c>
      <c r="G30" s="13">
        <v>0.83199999999999996</v>
      </c>
      <c r="H30" s="14" t="s">
        <v>734</v>
      </c>
      <c r="I30" s="69">
        <v>884</v>
      </c>
    </row>
    <row r="31" spans="3:9" ht="21.75" customHeight="1" x14ac:dyDescent="0.25">
      <c r="C31" s="17" t="s">
        <v>94</v>
      </c>
      <c r="D31" s="18" t="s">
        <v>202</v>
      </c>
      <c r="E31" s="18">
        <v>1</v>
      </c>
      <c r="F31" s="18" t="s">
        <v>192</v>
      </c>
      <c r="G31" s="18">
        <v>0.22</v>
      </c>
      <c r="H31" s="19">
        <v>0.2558139534883721</v>
      </c>
      <c r="I31" s="123">
        <v>206</v>
      </c>
    </row>
    <row r="32" spans="3:9" ht="21.75" customHeight="1" x14ac:dyDescent="0.25">
      <c r="C32" s="12" t="s">
        <v>29</v>
      </c>
      <c r="D32" s="13" t="s">
        <v>194</v>
      </c>
      <c r="E32" s="13">
        <v>1</v>
      </c>
      <c r="F32" s="13" t="s">
        <v>192</v>
      </c>
      <c r="G32" s="13">
        <v>0.41699999999999998</v>
      </c>
      <c r="H32" s="14">
        <v>0.48488372093023252</v>
      </c>
      <c r="I32" s="69">
        <v>472</v>
      </c>
    </row>
    <row r="33" spans="3:9" ht="21.75" customHeight="1" x14ac:dyDescent="0.25">
      <c r="C33" s="17" t="s">
        <v>43</v>
      </c>
      <c r="D33" s="18" t="s">
        <v>194</v>
      </c>
      <c r="E33" s="18">
        <v>1</v>
      </c>
      <c r="F33" s="18" t="s">
        <v>192</v>
      </c>
      <c r="G33" s="18">
        <v>0.379</v>
      </c>
      <c r="H33" s="19">
        <v>0.44069767441860463</v>
      </c>
      <c r="I33" s="123">
        <v>385</v>
      </c>
    </row>
    <row r="34" spans="3:9" ht="21.75" customHeight="1" x14ac:dyDescent="0.25">
      <c r="C34" s="12" t="s">
        <v>26</v>
      </c>
      <c r="D34" s="13" t="s">
        <v>216</v>
      </c>
      <c r="E34" s="13">
        <v>1</v>
      </c>
      <c r="F34" s="13" t="s">
        <v>192</v>
      </c>
      <c r="G34" s="13">
        <v>0.48499999999999999</v>
      </c>
      <c r="H34" s="14" t="s">
        <v>734</v>
      </c>
      <c r="I34" s="69">
        <v>494</v>
      </c>
    </row>
    <row r="39" spans="3:9" ht="18.75" x14ac:dyDescent="0.25">
      <c r="C39" s="134" t="str">
        <f>UPPER("classification au 01/09/2016 pour la saison 2016/2017")</f>
        <v>CLASSIFICATION AU 01/09/2016 POUR LA SAISON 2016/2017</v>
      </c>
      <c r="D39" s="135"/>
      <c r="E39" s="135"/>
      <c r="F39" s="135"/>
      <c r="G39" s="135"/>
      <c r="H39" s="136"/>
      <c r="I39" s="124"/>
    </row>
    <row r="41" spans="3:9" x14ac:dyDescent="0.25">
      <c r="C41" s="122" t="s">
        <v>737</v>
      </c>
    </row>
    <row r="42" spans="3:9" x14ac:dyDescent="0.25">
      <c r="C42" s="96" t="s">
        <v>1</v>
      </c>
      <c r="D42" s="97" t="s">
        <v>186</v>
      </c>
      <c r="E42" s="97" t="s">
        <v>187</v>
      </c>
      <c r="F42" s="97" t="s">
        <v>188</v>
      </c>
      <c r="G42" s="97" t="s">
        <v>189</v>
      </c>
      <c r="H42" s="97" t="s">
        <v>431</v>
      </c>
    </row>
    <row r="43" spans="3:9" x14ac:dyDescent="0.25">
      <c r="C43" s="82" t="s">
        <v>242</v>
      </c>
      <c r="D43" s="83" t="s">
        <v>633</v>
      </c>
      <c r="E43" s="83">
        <v>1</v>
      </c>
      <c r="F43" s="89" t="s">
        <v>203</v>
      </c>
      <c r="G43" s="83">
        <v>1.1000000000000001</v>
      </c>
      <c r="H43" s="85">
        <v>1.375</v>
      </c>
    </row>
    <row r="44" spans="3:9" x14ac:dyDescent="0.25">
      <c r="C44" s="78" t="s">
        <v>245</v>
      </c>
      <c r="D44" s="79" t="s">
        <v>633</v>
      </c>
      <c r="E44" s="79">
        <v>1</v>
      </c>
      <c r="F44" s="90" t="s">
        <v>430</v>
      </c>
      <c r="G44" s="79">
        <v>1.06</v>
      </c>
      <c r="H44" s="88">
        <v>1.325</v>
      </c>
    </row>
    <row r="45" spans="3:9" x14ac:dyDescent="0.25">
      <c r="C45" s="82" t="s">
        <v>87</v>
      </c>
      <c r="D45" s="83" t="s">
        <v>633</v>
      </c>
      <c r="E45" s="83">
        <v>1</v>
      </c>
      <c r="F45" s="89" t="s">
        <v>197</v>
      </c>
      <c r="G45" s="83">
        <v>1.58</v>
      </c>
      <c r="H45" s="85">
        <v>1.9750000000000001</v>
      </c>
    </row>
    <row r="46" spans="3:9" x14ac:dyDescent="0.25">
      <c r="C46" s="78" t="s">
        <v>24</v>
      </c>
      <c r="D46" s="79" t="s">
        <v>194</v>
      </c>
      <c r="E46" s="79">
        <v>1</v>
      </c>
      <c r="F46" s="79" t="s">
        <v>192</v>
      </c>
      <c r="G46" s="79">
        <v>6.32</v>
      </c>
      <c r="H46" s="88">
        <v>7.9</v>
      </c>
    </row>
    <row r="47" spans="3:9" x14ac:dyDescent="0.25">
      <c r="C47" s="82" t="s">
        <v>63</v>
      </c>
      <c r="D47" s="83" t="s">
        <v>633</v>
      </c>
      <c r="E47" s="83">
        <v>1</v>
      </c>
      <c r="F47" s="83" t="s">
        <v>446</v>
      </c>
      <c r="G47" s="83">
        <v>1.19</v>
      </c>
      <c r="H47" s="85">
        <v>1.4874999999999998</v>
      </c>
    </row>
    <row r="48" spans="3:9" x14ac:dyDescent="0.25">
      <c r="C48" s="82" t="s">
        <v>100</v>
      </c>
      <c r="D48" s="83" t="s">
        <v>633</v>
      </c>
      <c r="E48" s="83">
        <v>1</v>
      </c>
      <c r="F48" s="83" t="s">
        <v>192</v>
      </c>
      <c r="G48" s="83">
        <v>1.68</v>
      </c>
      <c r="H48" s="85">
        <v>2.0999999999999996</v>
      </c>
    </row>
    <row r="49" spans="3:8" x14ac:dyDescent="0.25">
      <c r="C49" s="82" t="s">
        <v>268</v>
      </c>
      <c r="D49" s="83" t="s">
        <v>191</v>
      </c>
      <c r="E49" s="83">
        <v>0</v>
      </c>
      <c r="F49" s="83" t="s">
        <v>192</v>
      </c>
      <c r="G49" s="83">
        <v>1.78</v>
      </c>
      <c r="H49" s="85">
        <v>2.2250000000000001</v>
      </c>
    </row>
    <row r="50" spans="3:8" x14ac:dyDescent="0.25">
      <c r="C50" s="78" t="s">
        <v>61</v>
      </c>
      <c r="D50" s="79" t="s">
        <v>191</v>
      </c>
      <c r="E50" s="79">
        <v>1</v>
      </c>
      <c r="F50" s="79" t="s">
        <v>192</v>
      </c>
      <c r="G50" s="79">
        <v>2.89</v>
      </c>
      <c r="H50" s="88">
        <v>3.6124999999999998</v>
      </c>
    </row>
    <row r="51" spans="3:8" x14ac:dyDescent="0.25">
      <c r="C51" s="78" t="s">
        <v>653</v>
      </c>
      <c r="D51" s="79" t="s">
        <v>633</v>
      </c>
      <c r="E51" s="79">
        <v>1</v>
      </c>
      <c r="F51" s="90" t="s">
        <v>445</v>
      </c>
      <c r="G51" s="79">
        <v>1.1000000000000001</v>
      </c>
      <c r="H51" s="88">
        <v>1.375</v>
      </c>
    </row>
    <row r="52" spans="3:8" x14ac:dyDescent="0.25">
      <c r="C52" s="78" t="s">
        <v>32</v>
      </c>
      <c r="D52" s="79" t="s">
        <v>191</v>
      </c>
      <c r="E52" s="79">
        <v>1</v>
      </c>
      <c r="F52" s="90" t="s">
        <v>446</v>
      </c>
      <c r="G52" s="79">
        <v>2.17</v>
      </c>
      <c r="H52" s="88">
        <v>2.7124999999999999</v>
      </c>
    </row>
    <row r="53" spans="3:8" x14ac:dyDescent="0.25">
      <c r="C53" s="82" t="s">
        <v>278</v>
      </c>
      <c r="D53" s="83" t="s">
        <v>191</v>
      </c>
      <c r="E53" s="83">
        <v>0</v>
      </c>
      <c r="F53" s="91" t="s">
        <v>430</v>
      </c>
      <c r="G53" s="83">
        <v>1.42</v>
      </c>
      <c r="H53" s="85">
        <v>1.7749999999999999</v>
      </c>
    </row>
    <row r="54" spans="3:8" x14ac:dyDescent="0.25">
      <c r="C54" s="82" t="s">
        <v>31</v>
      </c>
      <c r="D54" s="83" t="s">
        <v>191</v>
      </c>
      <c r="E54" s="83">
        <v>1</v>
      </c>
      <c r="F54" s="89" t="s">
        <v>192</v>
      </c>
      <c r="G54" s="83">
        <v>2.1</v>
      </c>
      <c r="H54" s="85">
        <v>2.625</v>
      </c>
    </row>
    <row r="55" spans="3:8" x14ac:dyDescent="0.25">
      <c r="C55" s="82" t="s">
        <v>73</v>
      </c>
      <c r="D55" s="83" t="s">
        <v>633</v>
      </c>
      <c r="E55" s="83">
        <v>1</v>
      </c>
      <c r="F55" s="83" t="s">
        <v>197</v>
      </c>
      <c r="G55" s="83">
        <v>1.41</v>
      </c>
      <c r="H55" s="85">
        <v>1.7624999999999997</v>
      </c>
    </row>
    <row r="56" spans="3:8" x14ac:dyDescent="0.25">
      <c r="C56" s="82" t="s">
        <v>59</v>
      </c>
      <c r="D56" s="83" t="s">
        <v>191</v>
      </c>
      <c r="E56" s="83">
        <v>1</v>
      </c>
      <c r="F56" s="89" t="s">
        <v>192</v>
      </c>
      <c r="G56" s="83">
        <v>2.4</v>
      </c>
      <c r="H56" s="85">
        <v>2.9999999999999996</v>
      </c>
    </row>
    <row r="57" spans="3:8" x14ac:dyDescent="0.25">
      <c r="C57" s="78" t="s">
        <v>661</v>
      </c>
      <c r="D57" s="79" t="s">
        <v>633</v>
      </c>
      <c r="E57" s="79">
        <v>1</v>
      </c>
      <c r="F57" s="79" t="s">
        <v>447</v>
      </c>
      <c r="G57" s="79">
        <v>1.77</v>
      </c>
      <c r="H57" s="88">
        <v>2.2124999999999999</v>
      </c>
    </row>
    <row r="58" spans="3:8" x14ac:dyDescent="0.25">
      <c r="C58" s="82" t="s">
        <v>524</v>
      </c>
      <c r="D58" s="83" t="s">
        <v>191</v>
      </c>
      <c r="E58" s="83">
        <v>1</v>
      </c>
      <c r="F58" s="83" t="s">
        <v>432</v>
      </c>
      <c r="G58" s="83">
        <v>2.4900000000000002</v>
      </c>
      <c r="H58" s="85">
        <v>3.1125000000000003</v>
      </c>
    </row>
    <row r="59" spans="3:8" x14ac:dyDescent="0.25">
      <c r="C59" s="82" t="s">
        <v>671</v>
      </c>
      <c r="D59" s="83" t="s">
        <v>633</v>
      </c>
      <c r="E59" s="83">
        <v>1</v>
      </c>
      <c r="F59" s="83" t="s">
        <v>192</v>
      </c>
      <c r="G59" s="83">
        <v>1.74</v>
      </c>
      <c r="H59" s="85">
        <v>2.1749999999999998</v>
      </c>
    </row>
    <row r="60" spans="3:8" x14ac:dyDescent="0.25">
      <c r="C60" s="82" t="s">
        <v>94</v>
      </c>
      <c r="D60" s="83" t="s">
        <v>191</v>
      </c>
      <c r="E60" s="83">
        <v>1</v>
      </c>
      <c r="F60" s="84" t="s">
        <v>192</v>
      </c>
      <c r="G60" s="83">
        <v>2.2400000000000002</v>
      </c>
      <c r="H60" s="85">
        <v>2.8000000000000003</v>
      </c>
    </row>
    <row r="61" spans="3:8" x14ac:dyDescent="0.25">
      <c r="C61" s="78" t="s">
        <v>29</v>
      </c>
      <c r="D61" s="79" t="s">
        <v>191</v>
      </c>
      <c r="E61" s="79">
        <v>1</v>
      </c>
      <c r="F61" s="79" t="s">
        <v>192</v>
      </c>
      <c r="G61" s="79">
        <v>3.08</v>
      </c>
      <c r="H61" s="88">
        <v>3.85</v>
      </c>
    </row>
    <row r="62" spans="3:8" x14ac:dyDescent="0.25">
      <c r="C62" s="82" t="s">
        <v>674</v>
      </c>
      <c r="D62" s="83" t="s">
        <v>631</v>
      </c>
      <c r="E62" s="83">
        <v>1</v>
      </c>
      <c r="F62" s="83" t="s">
        <v>445</v>
      </c>
      <c r="G62" s="83">
        <v>0.61</v>
      </c>
      <c r="H62" s="85">
        <v>0.76249999999999996</v>
      </c>
    </row>
    <row r="63" spans="3:8" x14ac:dyDescent="0.25">
      <c r="C63" s="78" t="s">
        <v>327</v>
      </c>
      <c r="D63" s="79" t="s">
        <v>202</v>
      </c>
      <c r="E63" s="79">
        <v>1</v>
      </c>
      <c r="F63" s="79" t="s">
        <v>446</v>
      </c>
      <c r="G63" s="79">
        <v>4.3600000000000003</v>
      </c>
      <c r="H63" s="88">
        <v>5.45</v>
      </c>
    </row>
    <row r="64" spans="3:8" x14ac:dyDescent="0.25">
      <c r="C64" s="82" t="s">
        <v>84</v>
      </c>
      <c r="D64" s="83" t="s">
        <v>631</v>
      </c>
      <c r="E64" s="83">
        <v>1</v>
      </c>
      <c r="F64" s="83" t="s">
        <v>197</v>
      </c>
      <c r="G64" s="83">
        <v>0.9</v>
      </c>
      <c r="H64" s="85">
        <v>1.125</v>
      </c>
    </row>
    <row r="65" spans="3:8" x14ac:dyDescent="0.25">
      <c r="C65" s="82" t="s">
        <v>26</v>
      </c>
      <c r="D65" s="83" t="s">
        <v>228</v>
      </c>
      <c r="E65" s="83">
        <v>1</v>
      </c>
      <c r="F65" s="83" t="s">
        <v>197</v>
      </c>
      <c r="G65" s="83">
        <v>12.81</v>
      </c>
      <c r="H65" s="85" t="s">
        <v>734</v>
      </c>
    </row>
    <row r="68" spans="3:8" ht="18.75" x14ac:dyDescent="0.25">
      <c r="C68" s="134" t="str">
        <f>UPPER("classification au 01/09/2016 pour la saison 2016/2017")</f>
        <v>CLASSIFICATION AU 01/09/2016 POUR LA SAISON 2016/2017</v>
      </c>
      <c r="D68" s="135"/>
      <c r="E68" s="135"/>
      <c r="F68" s="135"/>
      <c r="G68" s="135"/>
      <c r="H68" s="136"/>
    </row>
    <row r="70" spans="3:8" x14ac:dyDescent="0.25">
      <c r="C70" s="122" t="s">
        <v>738</v>
      </c>
    </row>
    <row r="71" spans="3:8" x14ac:dyDescent="0.25">
      <c r="C71" s="110" t="s">
        <v>1</v>
      </c>
      <c r="D71" s="110" t="s">
        <v>186</v>
      </c>
      <c r="E71" s="110" t="s">
        <v>187</v>
      </c>
      <c r="F71" s="110" t="s">
        <v>188</v>
      </c>
      <c r="G71" s="110" t="s">
        <v>189</v>
      </c>
      <c r="H71" s="110" t="s">
        <v>431</v>
      </c>
    </row>
    <row r="72" spans="3:8" x14ac:dyDescent="0.25">
      <c r="C72" s="35" t="s">
        <v>245</v>
      </c>
      <c r="D72" s="36" t="s">
        <v>191</v>
      </c>
      <c r="E72" s="36">
        <v>1</v>
      </c>
      <c r="F72" s="36" t="s">
        <v>430</v>
      </c>
      <c r="G72" s="36">
        <v>0.69</v>
      </c>
      <c r="H72" s="37">
        <v>0.77528089887640439</v>
      </c>
    </row>
    <row r="73" spans="3:8" x14ac:dyDescent="0.25">
      <c r="C73" s="35" t="s">
        <v>87</v>
      </c>
      <c r="D73" s="36" t="s">
        <v>202</v>
      </c>
      <c r="E73" s="36">
        <v>0</v>
      </c>
      <c r="F73" s="36" t="s">
        <v>192</v>
      </c>
      <c r="G73" s="36">
        <v>0.56000000000000005</v>
      </c>
      <c r="H73" s="37">
        <v>0.62921348314606751</v>
      </c>
    </row>
    <row r="74" spans="3:8" x14ac:dyDescent="0.25">
      <c r="C74" s="45" t="s">
        <v>24</v>
      </c>
      <c r="D74" s="46" t="s">
        <v>194</v>
      </c>
      <c r="E74" s="46">
        <v>1</v>
      </c>
      <c r="F74" s="46" t="s">
        <v>203</v>
      </c>
      <c r="G74" s="46">
        <v>1.79</v>
      </c>
      <c r="H74" s="51">
        <v>2.0112359550561796</v>
      </c>
    </row>
    <row r="75" spans="3:8" x14ac:dyDescent="0.25">
      <c r="C75" s="45" t="s">
        <v>100</v>
      </c>
      <c r="D75" s="46" t="s">
        <v>202</v>
      </c>
      <c r="E75" s="46">
        <v>1</v>
      </c>
      <c r="F75" s="46" t="s">
        <v>192</v>
      </c>
      <c r="G75" s="46">
        <v>0.96</v>
      </c>
      <c r="H75" s="51">
        <v>1.0786516853932584</v>
      </c>
    </row>
    <row r="76" spans="3:8" x14ac:dyDescent="0.25">
      <c r="C76" s="30" t="s">
        <v>268</v>
      </c>
      <c r="D76" s="31" t="s">
        <v>202</v>
      </c>
      <c r="E76" s="31">
        <v>1</v>
      </c>
      <c r="F76" s="31" t="s">
        <v>203</v>
      </c>
      <c r="G76" s="31">
        <v>0.95</v>
      </c>
      <c r="H76" s="32">
        <v>1.0674157303370786</v>
      </c>
    </row>
    <row r="77" spans="3:8" x14ac:dyDescent="0.25">
      <c r="C77" s="40" t="s">
        <v>61</v>
      </c>
      <c r="D77" s="41" t="s">
        <v>202</v>
      </c>
      <c r="E77" s="41">
        <v>1</v>
      </c>
      <c r="F77" s="42" t="s">
        <v>192</v>
      </c>
      <c r="G77" s="41">
        <v>1.33</v>
      </c>
      <c r="H77" s="50">
        <v>1.4943820224719102</v>
      </c>
    </row>
    <row r="78" spans="3:8" x14ac:dyDescent="0.25">
      <c r="C78" s="30" t="s">
        <v>32</v>
      </c>
      <c r="D78" s="31" t="s">
        <v>202</v>
      </c>
      <c r="E78" s="31">
        <v>1</v>
      </c>
      <c r="F78" s="31" t="s">
        <v>192</v>
      </c>
      <c r="G78" s="31">
        <v>1.1599999999999999</v>
      </c>
      <c r="H78" s="32">
        <v>1.3033707865168538</v>
      </c>
    </row>
    <row r="79" spans="3:8" x14ac:dyDescent="0.25">
      <c r="C79" s="30" t="s">
        <v>278</v>
      </c>
      <c r="D79" s="31" t="s">
        <v>202</v>
      </c>
      <c r="E79" s="31">
        <v>1</v>
      </c>
      <c r="F79" s="31" t="s">
        <v>446</v>
      </c>
      <c r="G79" s="31">
        <v>1.1499999999999999</v>
      </c>
      <c r="H79" s="32">
        <v>1.292134831460674</v>
      </c>
    </row>
    <row r="80" spans="3:8" x14ac:dyDescent="0.25">
      <c r="C80" s="35" t="s">
        <v>31</v>
      </c>
      <c r="D80" s="36" t="s">
        <v>202</v>
      </c>
      <c r="E80" s="36">
        <v>1</v>
      </c>
      <c r="F80" s="36" t="s">
        <v>203</v>
      </c>
      <c r="G80" s="36">
        <v>1.1599999999999999</v>
      </c>
      <c r="H80" s="37">
        <v>1.3033707865168538</v>
      </c>
    </row>
    <row r="81" spans="3:8" x14ac:dyDescent="0.25">
      <c r="C81" s="40" t="s">
        <v>73</v>
      </c>
      <c r="D81" s="41" t="s">
        <v>202</v>
      </c>
      <c r="E81" s="41">
        <v>0</v>
      </c>
      <c r="F81" s="42" t="s">
        <v>203</v>
      </c>
      <c r="G81" s="41">
        <v>0.84</v>
      </c>
      <c r="H81" s="50">
        <v>0.9438202247191011</v>
      </c>
    </row>
    <row r="82" spans="3:8" x14ac:dyDescent="0.25">
      <c r="C82" s="40" t="s">
        <v>59</v>
      </c>
      <c r="D82" s="41" t="s">
        <v>202</v>
      </c>
      <c r="E82" s="41">
        <v>1</v>
      </c>
      <c r="F82" s="41" t="s">
        <v>192</v>
      </c>
      <c r="G82" s="41">
        <v>1.0900000000000001</v>
      </c>
      <c r="H82" s="50">
        <v>1.2247191011235956</v>
      </c>
    </row>
    <row r="83" spans="3:8" x14ac:dyDescent="0.25">
      <c r="C83" s="35" t="s">
        <v>321</v>
      </c>
      <c r="D83" s="36" t="s">
        <v>202</v>
      </c>
      <c r="E83" s="36">
        <v>1</v>
      </c>
      <c r="F83" s="52" t="s">
        <v>447</v>
      </c>
      <c r="G83" s="36">
        <v>1.22</v>
      </c>
      <c r="H83" s="37">
        <v>1.3707865168539326</v>
      </c>
    </row>
    <row r="84" spans="3:8" x14ac:dyDescent="0.25">
      <c r="C84" s="45" t="s">
        <v>524</v>
      </c>
      <c r="D84" s="46" t="s">
        <v>202</v>
      </c>
      <c r="E84" s="46">
        <v>1</v>
      </c>
      <c r="F84" s="46" t="s">
        <v>432</v>
      </c>
      <c r="G84" s="46">
        <v>1.37</v>
      </c>
      <c r="H84" s="51">
        <v>1.5393258426966294</v>
      </c>
    </row>
    <row r="85" spans="3:8" x14ac:dyDescent="0.25">
      <c r="C85" s="30" t="s">
        <v>13</v>
      </c>
      <c r="D85" s="31" t="s">
        <v>194</v>
      </c>
      <c r="E85" s="31">
        <v>1</v>
      </c>
      <c r="F85" s="31" t="s">
        <v>203</v>
      </c>
      <c r="G85" s="31">
        <v>2.2200000000000002</v>
      </c>
      <c r="H85" s="32">
        <v>2.4943820224719104</v>
      </c>
    </row>
    <row r="86" spans="3:8" x14ac:dyDescent="0.25">
      <c r="C86" s="35" t="s">
        <v>325</v>
      </c>
      <c r="D86" s="36" t="s">
        <v>202</v>
      </c>
      <c r="E86" s="36">
        <v>1</v>
      </c>
      <c r="F86" s="36" t="s">
        <v>446</v>
      </c>
      <c r="G86" s="36">
        <v>1</v>
      </c>
      <c r="H86" s="37">
        <v>1.1235955056179776</v>
      </c>
    </row>
    <row r="87" spans="3:8" x14ac:dyDescent="0.25">
      <c r="C87" s="30" t="s">
        <v>94</v>
      </c>
      <c r="D87" s="31" t="s">
        <v>202</v>
      </c>
      <c r="E87" s="31">
        <v>1</v>
      </c>
      <c r="F87" s="31" t="s">
        <v>192</v>
      </c>
      <c r="G87" s="31">
        <v>0.91</v>
      </c>
      <c r="H87" s="32">
        <v>1.0224719101123596</v>
      </c>
    </row>
    <row r="88" spans="3:8" x14ac:dyDescent="0.25">
      <c r="C88" s="35" t="s">
        <v>29</v>
      </c>
      <c r="D88" s="36" t="s">
        <v>194</v>
      </c>
      <c r="E88" s="36">
        <v>1</v>
      </c>
      <c r="F88" s="36" t="s">
        <v>192</v>
      </c>
      <c r="G88" s="36">
        <v>1.59</v>
      </c>
      <c r="H88" s="37">
        <v>1.7865168539325844</v>
      </c>
    </row>
    <row r="89" spans="3:8" x14ac:dyDescent="0.25">
      <c r="C89" s="30" t="s">
        <v>26</v>
      </c>
      <c r="D89" s="31" t="s">
        <v>228</v>
      </c>
      <c r="E89" s="31">
        <v>1</v>
      </c>
      <c r="F89" s="31" t="s">
        <v>203</v>
      </c>
      <c r="G89" s="31">
        <v>2.4300000000000002</v>
      </c>
      <c r="H89" s="32" t="s">
        <v>734</v>
      </c>
    </row>
    <row r="92" spans="3:8" ht="18.75" x14ac:dyDescent="0.25">
      <c r="C92" s="134" t="str">
        <f>UPPER("classification au 01/09/2016 pour la saison 2016/2017")</f>
        <v>CLASSIFICATION AU 01/09/2016 POUR LA SAISON 2016/2017</v>
      </c>
      <c r="D92" s="135"/>
      <c r="E92" s="135"/>
      <c r="F92" s="135"/>
      <c r="G92" s="135"/>
      <c r="H92" s="136"/>
    </row>
    <row r="94" spans="3:8" x14ac:dyDescent="0.25">
      <c r="C94" s="122" t="s">
        <v>739</v>
      </c>
    </row>
    <row r="95" spans="3:8" x14ac:dyDescent="0.25">
      <c r="C95" s="107" t="s">
        <v>1</v>
      </c>
      <c r="D95" s="108" t="s">
        <v>186</v>
      </c>
      <c r="E95" s="108" t="s">
        <v>187</v>
      </c>
      <c r="F95" s="108" t="s">
        <v>188</v>
      </c>
      <c r="G95" s="108" t="s">
        <v>189</v>
      </c>
      <c r="H95" s="108" t="s">
        <v>431</v>
      </c>
    </row>
    <row r="96" spans="3:8" x14ac:dyDescent="0.25">
      <c r="C96" s="54" t="s">
        <v>87</v>
      </c>
      <c r="D96" s="55" t="s">
        <v>595</v>
      </c>
      <c r="E96" s="55">
        <v>1</v>
      </c>
      <c r="F96" s="64" t="s">
        <v>446</v>
      </c>
      <c r="G96" s="55">
        <v>1.69</v>
      </c>
      <c r="H96" s="62">
        <v>2.1124999999999998</v>
      </c>
    </row>
    <row r="97" spans="3:8" x14ac:dyDescent="0.25">
      <c r="C97" s="58" t="s">
        <v>24</v>
      </c>
      <c r="D97" s="59" t="s">
        <v>594</v>
      </c>
      <c r="E97" s="59">
        <v>1</v>
      </c>
      <c r="F97" s="59" t="s">
        <v>197</v>
      </c>
      <c r="G97" s="59">
        <v>2.9</v>
      </c>
      <c r="H97" s="63">
        <v>3.6249999999999996</v>
      </c>
    </row>
    <row r="98" spans="3:8" x14ac:dyDescent="0.25">
      <c r="C98" s="54" t="s">
        <v>32</v>
      </c>
      <c r="D98" s="55" t="s">
        <v>595</v>
      </c>
      <c r="E98" s="55">
        <v>1</v>
      </c>
      <c r="F98" s="64" t="s">
        <v>433</v>
      </c>
      <c r="G98" s="55">
        <v>2.06</v>
      </c>
      <c r="H98" s="62">
        <v>2.5749999999999997</v>
      </c>
    </row>
    <row r="99" spans="3:8" x14ac:dyDescent="0.25">
      <c r="C99" s="58" t="s">
        <v>73</v>
      </c>
      <c r="D99" s="59" t="s">
        <v>595</v>
      </c>
      <c r="E99" s="59">
        <v>1</v>
      </c>
      <c r="F99" s="59" t="s">
        <v>203</v>
      </c>
      <c r="G99" s="59">
        <v>1.56</v>
      </c>
      <c r="H99" s="63">
        <v>1.95</v>
      </c>
    </row>
    <row r="100" spans="3:8" x14ac:dyDescent="0.25">
      <c r="C100" s="58" t="s">
        <v>59</v>
      </c>
      <c r="D100" s="59" t="s">
        <v>595</v>
      </c>
      <c r="E100" s="59">
        <v>1</v>
      </c>
      <c r="F100" s="59" t="s">
        <v>203</v>
      </c>
      <c r="G100" s="59">
        <v>2.25</v>
      </c>
      <c r="H100" s="63">
        <v>2.8125</v>
      </c>
    </row>
    <row r="101" spans="3:8" x14ac:dyDescent="0.25">
      <c r="C101" s="54" t="s">
        <v>524</v>
      </c>
      <c r="D101" s="55" t="s">
        <v>595</v>
      </c>
      <c r="E101" s="55">
        <v>1</v>
      </c>
      <c r="F101" s="64" t="s">
        <v>432</v>
      </c>
      <c r="G101" s="55">
        <v>1.95</v>
      </c>
      <c r="H101" s="62">
        <v>2.4375</v>
      </c>
    </row>
    <row r="102" spans="3:8" x14ac:dyDescent="0.25">
      <c r="C102" s="58" t="s">
        <v>29</v>
      </c>
      <c r="D102" s="59" t="s">
        <v>595</v>
      </c>
      <c r="E102" s="59">
        <v>1</v>
      </c>
      <c r="F102" s="59" t="s">
        <v>192</v>
      </c>
      <c r="G102" s="59">
        <v>2.4700000000000002</v>
      </c>
      <c r="H102" s="63">
        <v>3.0874999999999999</v>
      </c>
    </row>
    <row r="103" spans="3:8" x14ac:dyDescent="0.25">
      <c r="C103" s="54" t="s">
        <v>26</v>
      </c>
      <c r="D103" s="55" t="s">
        <v>596</v>
      </c>
      <c r="E103" s="55">
        <v>1</v>
      </c>
      <c r="F103" s="55" t="s">
        <v>203</v>
      </c>
      <c r="G103" s="55">
        <v>5.84</v>
      </c>
      <c r="H103" s="62" t="s">
        <v>734</v>
      </c>
    </row>
  </sheetData>
  <mergeCells count="8">
    <mergeCell ref="C1:I1"/>
    <mergeCell ref="C39:H39"/>
    <mergeCell ref="C68:H68"/>
    <mergeCell ref="C92:H92"/>
    <mergeCell ref="D3:I3"/>
    <mergeCell ref="D4:I4"/>
    <mergeCell ref="D5:I5"/>
    <mergeCell ref="D6:I6"/>
  </mergeCells>
  <hyperlinks>
    <hyperlink ref="C11" r:id="rId1" display="http://www.ffbsportif.com/3bandes/classif/classif_individuel.php?param1=122230"/>
    <hyperlink ref="C12" r:id="rId2" display="http://www.ffbsportif.com/3bandes/classif/classif_individuel.php?param1=22824"/>
    <hyperlink ref="C13" r:id="rId3" display="http://www.ffbsportif.com/3bandes/classif/classif_individuel.php?param1=152948"/>
    <hyperlink ref="C14" r:id="rId4" display="http://www.ffbsportif.com/3bandes/classif/classif_individuel.php?param1=22537"/>
    <hyperlink ref="C15" r:id="rId5" display="http://www.ffbsportif.com/3bandes/classif/classif_individuel.php?param1=20330"/>
    <hyperlink ref="C16" r:id="rId6" display="http://www.ffbsportif.com/3bandes/classif/classif_individuel.php?param1=139009"/>
    <hyperlink ref="C17" r:id="rId7" display="http://www.ffbsportif.com/3bandes/classif/classif_individuel.php?param1=137699"/>
    <hyperlink ref="C18" r:id="rId8" display="http://www.ffbsportif.com/3bandes/classif/classif_individuel.php?param1=120011"/>
    <hyperlink ref="C19" r:id="rId9" display="http://www.ffbsportif.com/3bandes/classif/classif_individuel.php?param1=102198"/>
    <hyperlink ref="C20" r:id="rId10" display="http://www.ffbsportif.com/3bandes/classif/classif_individuel.php?param1=151898"/>
    <hyperlink ref="C21" r:id="rId11" display="http://www.ffbsportif.com/3bandes/classif/classif_individuel.php?param1=22542"/>
    <hyperlink ref="C22" r:id="rId12" display="http://www.ffbsportif.com/3bandes/classif/classif_individuel.php?param1=22543"/>
    <hyperlink ref="C23" r:id="rId13" display="http://www.ffbsportif.com/3bandes/classif/classif_individuel.php?param1=104271"/>
    <hyperlink ref="C24" r:id="rId14" display="http://www.ffbsportif.com/3bandes/classif/classif_individuel.php?param1=143863"/>
    <hyperlink ref="C25" r:id="rId15" display="http://www.ffbsportif.com/3bandes/classif/classif_individuel.php?param1=126596"/>
    <hyperlink ref="C26" r:id="rId16" display="http://www.ffbsportif.com/3bandes/classif/classif_individuel.php?param1=134908"/>
    <hyperlink ref="C27" r:id="rId17" display="http://www.ffbsportif.com/3bandes/classif/classif_individuel.php?param1=126431"/>
    <hyperlink ref="C28" r:id="rId18" display="http://www.ffbsportif.com/3bandes/classif/classif_individuel.php?param1=17809"/>
    <hyperlink ref="C29" r:id="rId19" display="http://www.ffbsportif.com/3bandes/classif/classif_individuel.php?param1=22553"/>
    <hyperlink ref="C30" r:id="rId20" display="http://www.ffbsportif.com/3bandes/classif/classif_individuel.php?param1=22555"/>
    <hyperlink ref="C31" r:id="rId21" display="http://www.ffbsportif.com/3bandes/classif/classif_individuel.php?param1=155758"/>
    <hyperlink ref="C32" r:id="rId22" display="http://www.ffbsportif.com/3bandes/classif/classif_individuel.php?param1=15056"/>
    <hyperlink ref="C33" r:id="rId23" display="http://www.ffbsportif.com/3bandes/classif/classif_individuel.php?param1=152841"/>
    <hyperlink ref="C34" r:id="rId24" display="http://www.ffbsportif.com/3bandes/classif/classif_individuel.php?param1=22562"/>
    <hyperlink ref="C43" r:id="rId25" display="http://www.ffbsportif.com/libre/classif/classif_individuel.php?param1=152948"/>
    <hyperlink ref="C44" r:id="rId26" display="http://www.ffbsportif.com/libre/classif/classif_individuel.php?param1=135903"/>
    <hyperlink ref="C45" r:id="rId27" display="http://www.ffbsportif.com/libre/classif/classif_individuel.php?param1=22537"/>
    <hyperlink ref="C46" r:id="rId28" display="http://www.ffbsportif.com/libre/classif/classif_individuel.php?param1=20330"/>
    <hyperlink ref="C47" r:id="rId29" display="http://www.ffbsportif.com/libre/classif/classif_individuel.php?param1=139009"/>
    <hyperlink ref="C48" r:id="rId30" display="http://www.ffbsportif.com/libre/classif/classif_individuel.php?param1=120011"/>
    <hyperlink ref="C49" r:id="rId31" display="http://www.ffbsportif.com/libre/classif/classif_individuel.php?param1=102198"/>
    <hyperlink ref="C50" r:id="rId32" display="http://www.ffbsportif.com/libre/classif/classif_individuel.php?param1=151898"/>
    <hyperlink ref="C51" r:id="rId33" display="http://www.ffbsportif.com/libre/classif/classif_individuel.php?param1=22541"/>
    <hyperlink ref="C52" r:id="rId34" display="http://www.ffbsportif.com/libre/classif/classif_individuel.php?param1=22542"/>
    <hyperlink ref="C53" r:id="rId35" display="http://www.ffbsportif.com/libre/classif/classif_individuel.php?param1=22543"/>
    <hyperlink ref="C54" r:id="rId36" display="http://www.ffbsportif.com/libre/classif/classif_individuel.php?param1=143863"/>
    <hyperlink ref="C55" r:id="rId37" display="http://www.ffbsportif.com/libre/classif/classif_individuel.php?param1=134908"/>
    <hyperlink ref="C56" r:id="rId38" display="http://www.ffbsportif.com/libre/classif/classif_individuel.php?param1=126431"/>
    <hyperlink ref="C57" r:id="rId39" display="http://www.ffbsportif.com/libre/classif/classif_individuel.php?param1=129699"/>
    <hyperlink ref="C58" r:id="rId40" display="http://www.ffbsportif.com/libre/classif/classif_individuel.php?param1=22554"/>
    <hyperlink ref="C59" r:id="rId41" display="http://www.ffbsportif.com/libre/classif/classif_individuel.php?param1=149652"/>
    <hyperlink ref="C60" r:id="rId42" display="http://www.ffbsportif.com/libre/classif/classif_individuel.php?param1=155758"/>
    <hyperlink ref="C61" r:id="rId43" display="http://www.ffbsportif.com/libre/classif/classif_individuel.php?param1=15056"/>
    <hyperlink ref="C62" r:id="rId44" display="http://www.ffbsportif.com/libre/classif/classif_individuel.php?param1=135653"/>
    <hyperlink ref="C63" r:id="rId45" display="http://www.ffbsportif.com/libre/classif/classif_individuel.php?param1=32456"/>
    <hyperlink ref="C64" r:id="rId46" display="http://www.ffbsportif.com/libre/classif/classif_individuel.php?param1=14294"/>
    <hyperlink ref="C65" r:id="rId47" display="http://www.ffbsportif.com/libre/classif/classif_individuel.php?param1=22562"/>
    <hyperlink ref="C72" r:id="rId48" display="http://www.ffbsportif.com/bande/classif/classif_individuel.php?param1=135903"/>
    <hyperlink ref="C73" r:id="rId49" display="http://www.ffbsportif.com/bande/classif/classif_individuel.php?param1=22537"/>
    <hyperlink ref="C74" r:id="rId50" display="http://www.ffbsportif.com/bande/classif/classif_individuel.php?param1=20330"/>
    <hyperlink ref="C75" r:id="rId51" display="http://www.ffbsportif.com/bande/classif/classif_individuel.php?param1=120011"/>
    <hyperlink ref="C76" r:id="rId52" display="http://www.ffbsportif.com/bande/classif/classif_individuel.php?param1=102198"/>
    <hyperlink ref="C77" r:id="rId53" display="http://www.ffbsportif.com/bande/classif/classif_individuel.php?param1=151898"/>
    <hyperlink ref="C78" r:id="rId54" display="http://www.ffbsportif.com/bande/classif/classif_individuel.php?param1=22542"/>
    <hyperlink ref="C79" r:id="rId55" display="http://www.ffbsportif.com/bande/classif/classif_individuel.php?param1=22543"/>
    <hyperlink ref="C80" r:id="rId56" display="http://www.ffbsportif.com/bande/classif/classif_individuel.php?param1=143863"/>
    <hyperlink ref="C81" r:id="rId57" display="http://www.ffbsportif.com/bande/classif/classif_individuel.php?param1=134908"/>
    <hyperlink ref="C82" r:id="rId58" display="http://www.ffbsportif.com/bande/classif/classif_individuel.php?param1=126431"/>
    <hyperlink ref="C83" r:id="rId59" display="http://www.ffbsportif.com/bande/classif/classif_individuel.php?param1=22553"/>
    <hyperlink ref="C84" r:id="rId60" display="http://www.ffbsportif.com/bande/classif/classif_individuel.php?param1=22554"/>
    <hyperlink ref="C85" r:id="rId61" display="http://www.ffbsportif.com/bande/classif/classif_individuel.php?param1=22555"/>
    <hyperlink ref="C86" r:id="rId62" display="http://www.ffbsportif.com/bande/classif/classif_individuel.php?param1=126599"/>
    <hyperlink ref="C87" r:id="rId63" display="http://www.ffbsportif.com/bande/classif/classif_individuel.php?param1=155758"/>
    <hyperlink ref="C88" r:id="rId64" display="http://www.ffbsportif.com/bande/classif/classif_individuel.php?param1=15056"/>
    <hyperlink ref="C89" r:id="rId65" display="http://www.ffbsportif.com/bande/classif/classif_individuel.php?param1=22562"/>
    <hyperlink ref="C96" r:id="rId66" display="http://www.ffbsportif.com/cadre/classif/classif_individuel.php?param1=22537"/>
    <hyperlink ref="C97" r:id="rId67" display="http://www.ffbsportif.com/cadre/classif/classif_individuel.php?param1=20330"/>
    <hyperlink ref="C98" r:id="rId68" display="http://www.ffbsportif.com/cadre/classif/classif_individuel.php?param1=22542"/>
    <hyperlink ref="C99" r:id="rId69" display="http://www.ffbsportif.com/cadre/classif/classif_individuel.php?param1=134908"/>
    <hyperlink ref="C100" r:id="rId70" display="http://www.ffbsportif.com/cadre/classif/classif_individuel.php?param1=126431"/>
    <hyperlink ref="C101" r:id="rId71" display="http://www.ffbsportif.com/cadre/classif/classif_individuel.php?param1=22554"/>
    <hyperlink ref="C102" r:id="rId72" display="http://www.ffbsportif.com/cadre/classif/classif_individuel.php?param1=15056"/>
    <hyperlink ref="C103" r:id="rId73" display="http://www.ffbsportif.com/cadre/classif/classif_individuel.php?param1=22562"/>
  </hyperlinks>
  <printOptions horizontalCentered="1"/>
  <pageMargins left="0" right="0" top="0.59055118110236227" bottom="0" header="0" footer="0"/>
  <pageSetup paperSize="9" orientation="portrait" r:id="rId74"/>
  <drawing r:id="rId7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374"/>
  <sheetViews>
    <sheetView topLeftCell="A3" zoomScale="96" zoomScaleNormal="96" workbookViewId="0">
      <selection activeCell="G200" sqref="G200"/>
    </sheetView>
  </sheetViews>
  <sheetFormatPr baseColWidth="10" defaultRowHeight="15" x14ac:dyDescent="0.25"/>
  <cols>
    <col min="1" max="1" width="4.85546875" style="9" customWidth="1"/>
    <col min="2" max="2" width="23.5703125" style="9" customWidth="1"/>
    <col min="3" max="3" width="11.42578125" style="7"/>
    <col min="4" max="4" width="9.7109375" style="7" customWidth="1"/>
    <col min="5" max="6" width="11.42578125" style="7" customWidth="1"/>
    <col min="7" max="7" width="12.42578125" style="7" customWidth="1"/>
    <col min="8" max="8" width="37.85546875" style="9" customWidth="1"/>
    <col min="9" max="9" width="12.5703125" style="7" customWidth="1"/>
    <col min="10" max="10" width="10.140625" style="29" customWidth="1"/>
    <col min="11" max="11" width="14.5703125" style="9" customWidth="1"/>
    <col min="12" max="12" width="9.140625" style="9" customWidth="1"/>
    <col min="13" max="13" width="11.42578125" style="9"/>
    <col min="14" max="14" width="17.7109375" style="9" customWidth="1"/>
    <col min="15" max="16" width="11.42578125" style="9" customWidth="1"/>
    <col min="17" max="20" width="11.42578125" style="7" customWidth="1"/>
    <col min="21" max="21" width="11.42578125" style="9" customWidth="1"/>
    <col min="22" max="22" width="0.7109375" style="9" customWidth="1"/>
    <col min="23" max="23" width="11.42578125" style="7"/>
    <col min="24" max="16384" width="11.42578125" style="9"/>
  </cols>
  <sheetData>
    <row r="1" spans="1:24" x14ac:dyDescent="0.25">
      <c r="B1" s="5" t="s">
        <v>434</v>
      </c>
      <c r="C1" s="6" t="s">
        <v>435</v>
      </c>
      <c r="E1" s="8" t="s">
        <v>194</v>
      </c>
      <c r="F1" s="132" t="s">
        <v>436</v>
      </c>
      <c r="G1" s="133"/>
      <c r="J1" s="93" t="s">
        <v>192</v>
      </c>
      <c r="K1" s="95" t="s">
        <v>434</v>
      </c>
      <c r="L1" s="95" t="s">
        <v>228</v>
      </c>
      <c r="M1" s="95" t="s">
        <v>216</v>
      </c>
      <c r="N1" s="95" t="s">
        <v>194</v>
      </c>
      <c r="O1" s="95" t="s">
        <v>202</v>
      </c>
      <c r="P1" s="95" t="s">
        <v>191</v>
      </c>
      <c r="Q1" s="95" t="s">
        <v>724</v>
      </c>
    </row>
    <row r="2" spans="1:24" x14ac:dyDescent="0.25">
      <c r="B2" s="5" t="s">
        <v>228</v>
      </c>
      <c r="C2" s="8" t="s">
        <v>437</v>
      </c>
      <c r="E2" s="8" t="s">
        <v>202</v>
      </c>
      <c r="F2" s="132" t="s">
        <v>438</v>
      </c>
      <c r="G2" s="133"/>
      <c r="J2" s="95" t="s">
        <v>444</v>
      </c>
      <c r="K2" s="94">
        <v>0</v>
      </c>
      <c r="L2" s="94">
        <v>6</v>
      </c>
      <c r="M2" s="94">
        <v>10</v>
      </c>
      <c r="N2" s="94">
        <v>24</v>
      </c>
      <c r="O2" s="94">
        <v>22</v>
      </c>
      <c r="P2" s="94">
        <v>6</v>
      </c>
      <c r="Q2" s="95">
        <f>SUM(K2:P2)</f>
        <v>68</v>
      </c>
    </row>
    <row r="3" spans="1:24" x14ac:dyDescent="0.25">
      <c r="B3" s="5" t="s">
        <v>216</v>
      </c>
      <c r="C3" s="8" t="s">
        <v>439</v>
      </c>
      <c r="E3" s="8" t="s">
        <v>191</v>
      </c>
      <c r="F3" s="132" t="s">
        <v>440</v>
      </c>
      <c r="G3" s="133"/>
      <c r="J3" s="95" t="s">
        <v>442</v>
      </c>
      <c r="K3" s="94">
        <v>2</v>
      </c>
      <c r="L3" s="94">
        <v>5</v>
      </c>
      <c r="M3" s="94">
        <v>17</v>
      </c>
      <c r="N3" s="94">
        <v>26</v>
      </c>
      <c r="O3" s="94">
        <v>25</v>
      </c>
      <c r="P3" s="94">
        <v>20</v>
      </c>
      <c r="Q3" s="95">
        <f>SUM(K3:P3)</f>
        <v>95</v>
      </c>
    </row>
    <row r="4" spans="1:24" x14ac:dyDescent="0.25">
      <c r="C4" s="117" t="s">
        <v>730</v>
      </c>
      <c r="D4" s="117" t="s">
        <v>731</v>
      </c>
      <c r="E4" s="117" t="s">
        <v>732</v>
      </c>
      <c r="F4" s="117" t="s">
        <v>733</v>
      </c>
      <c r="G4" s="132" t="s">
        <v>630</v>
      </c>
      <c r="H4" s="152"/>
      <c r="J4" s="95" t="s">
        <v>723</v>
      </c>
      <c r="K4" s="95">
        <f>K2+K3</f>
        <v>2</v>
      </c>
      <c r="L4" s="95">
        <f t="shared" ref="L4:Q4" si="0">L2+L3</f>
        <v>11</v>
      </c>
      <c r="M4" s="95">
        <f t="shared" si="0"/>
        <v>27</v>
      </c>
      <c r="N4" s="95">
        <f t="shared" si="0"/>
        <v>50</v>
      </c>
      <c r="O4" s="95">
        <f t="shared" si="0"/>
        <v>47</v>
      </c>
      <c r="P4" s="95">
        <f t="shared" si="0"/>
        <v>26</v>
      </c>
      <c r="Q4" s="95">
        <f t="shared" si="0"/>
        <v>163</v>
      </c>
    </row>
    <row r="5" spans="1:24" ht="12.75" customHeight="1" x14ac:dyDescent="0.25">
      <c r="C5" s="118">
        <v>400</v>
      </c>
      <c r="D5" s="118">
        <v>447</v>
      </c>
      <c r="E5" s="118">
        <v>451</v>
      </c>
      <c r="F5" s="118">
        <f>(C5+D5+E5)/3</f>
        <v>432.66666666666669</v>
      </c>
      <c r="H5" s="137" t="s">
        <v>628</v>
      </c>
      <c r="I5" s="138"/>
      <c r="J5" s="144"/>
      <c r="K5" s="145"/>
    </row>
    <row r="6" spans="1:24" ht="15" customHeight="1" x14ac:dyDescent="0.25">
      <c r="H6" s="140" t="s">
        <v>727</v>
      </c>
      <c r="I6" s="141"/>
      <c r="J6" s="141"/>
      <c r="K6" s="142"/>
      <c r="L6" s="71"/>
    </row>
    <row r="7" spans="1:24" ht="18.75" x14ac:dyDescent="0.25">
      <c r="B7" s="119"/>
      <c r="C7" s="117"/>
      <c r="D7" s="120" t="str">
        <f>UPPER("classification au 01/09/2016 pour la saison 2016/2017")</f>
        <v>CLASSIFICATION AU 01/09/2016 POUR LA SAISON 2016/2017</v>
      </c>
      <c r="E7" s="117"/>
      <c r="F7" s="117"/>
      <c r="G7" s="117"/>
      <c r="H7" s="146" t="s">
        <v>726</v>
      </c>
      <c r="I7" s="147"/>
      <c r="J7" s="147"/>
      <c r="K7" s="148"/>
    </row>
    <row r="8" spans="1:24" ht="18.75" customHeight="1" x14ac:dyDescent="0.25">
      <c r="B8" s="10" t="s">
        <v>448</v>
      </c>
      <c r="H8" s="149" t="s">
        <v>629</v>
      </c>
      <c r="I8" s="150"/>
      <c r="J8" s="150"/>
      <c r="K8" s="151"/>
      <c r="M8" s="11" t="s">
        <v>429</v>
      </c>
    </row>
    <row r="9" spans="1:24" x14ac:dyDescent="0.25">
      <c r="B9" s="111" t="s">
        <v>1</v>
      </c>
      <c r="C9" s="112" t="s">
        <v>186</v>
      </c>
      <c r="D9" s="112" t="s">
        <v>187</v>
      </c>
      <c r="E9" s="112" t="s">
        <v>188</v>
      </c>
      <c r="F9" s="112" t="s">
        <v>189</v>
      </c>
      <c r="G9" s="112" t="s">
        <v>431</v>
      </c>
      <c r="H9" s="113" t="s">
        <v>190</v>
      </c>
      <c r="I9" s="114" t="s">
        <v>443</v>
      </c>
      <c r="J9" s="115" t="s">
        <v>441</v>
      </c>
      <c r="M9" s="155" t="s">
        <v>0</v>
      </c>
      <c r="N9" s="153" t="s">
        <v>1</v>
      </c>
      <c r="O9" s="153" t="s">
        <v>2</v>
      </c>
      <c r="P9" s="153" t="s">
        <v>3</v>
      </c>
      <c r="Q9" s="153" t="s">
        <v>4</v>
      </c>
      <c r="R9" s="2" t="s">
        <v>4</v>
      </c>
      <c r="S9" s="2" t="s">
        <v>6</v>
      </c>
      <c r="T9" s="153" t="s">
        <v>7</v>
      </c>
      <c r="U9" s="153" t="s">
        <v>8</v>
      </c>
      <c r="V9" s="153"/>
      <c r="W9" s="2" t="s">
        <v>2</v>
      </c>
      <c r="X9" s="3" t="s">
        <v>10</v>
      </c>
    </row>
    <row r="10" spans="1:24" ht="15" hidden="1" customHeight="1" x14ac:dyDescent="0.25">
      <c r="A10" s="9">
        <v>1</v>
      </c>
      <c r="B10" s="12" t="s">
        <v>336</v>
      </c>
      <c r="C10" s="13" t="s">
        <v>202</v>
      </c>
      <c r="D10" s="13">
        <v>1</v>
      </c>
      <c r="E10" s="23" t="s">
        <v>445</v>
      </c>
      <c r="F10" s="13">
        <v>0.29899999999999999</v>
      </c>
      <c r="G10" s="14">
        <f t="shared" ref="G10:G73" si="1">IF(C10&lt;=B$3,"",F10/0.86)</f>
        <v>0.34767441860465115</v>
      </c>
      <c r="H10" s="15" t="s">
        <v>337</v>
      </c>
      <c r="I10" s="16" t="s">
        <v>444</v>
      </c>
      <c r="J10" s="105">
        <f>F10*1000</f>
        <v>299</v>
      </c>
      <c r="M10" s="156"/>
      <c r="N10" s="154"/>
      <c r="O10" s="154"/>
      <c r="P10" s="154"/>
      <c r="Q10" s="154"/>
      <c r="R10" s="1" t="s">
        <v>5</v>
      </c>
      <c r="S10" s="1" t="s">
        <v>7</v>
      </c>
      <c r="T10" s="154"/>
      <c r="U10" s="154"/>
      <c r="V10" s="154"/>
      <c r="W10" s="1" t="s">
        <v>9</v>
      </c>
      <c r="X10" s="4" t="s">
        <v>9</v>
      </c>
    </row>
    <row r="11" spans="1:24" ht="15" customHeight="1" x14ac:dyDescent="0.25">
      <c r="A11" s="9">
        <v>2</v>
      </c>
      <c r="B11" s="17" t="s">
        <v>110</v>
      </c>
      <c r="C11" s="18" t="s">
        <v>191</v>
      </c>
      <c r="D11" s="18">
        <v>1</v>
      </c>
      <c r="E11" s="18" t="s">
        <v>192</v>
      </c>
      <c r="F11" s="18">
        <v>0.152</v>
      </c>
      <c r="G11" s="19">
        <f t="shared" si="1"/>
        <v>0.17674418604651163</v>
      </c>
      <c r="H11" s="20" t="s">
        <v>193</v>
      </c>
      <c r="I11" s="21" t="s">
        <v>442</v>
      </c>
      <c r="J11" s="70">
        <v>143</v>
      </c>
      <c r="M11" s="99">
        <v>14</v>
      </c>
      <c r="N11" s="100" t="s">
        <v>11</v>
      </c>
      <c r="O11" s="101">
        <v>1000</v>
      </c>
      <c r="P11" s="102">
        <v>28</v>
      </c>
      <c r="Q11" s="102">
        <v>0.94699999999999995</v>
      </c>
      <c r="R11" s="102">
        <v>0.748</v>
      </c>
      <c r="S11" s="102">
        <v>81.099999999999994</v>
      </c>
      <c r="T11" s="102">
        <v>85.7</v>
      </c>
      <c r="U11" s="102">
        <v>1</v>
      </c>
      <c r="V11" s="103"/>
      <c r="W11" s="102">
        <v>1001</v>
      </c>
      <c r="X11" s="104">
        <v>14</v>
      </c>
    </row>
    <row r="12" spans="1:24" ht="15" customHeight="1" x14ac:dyDescent="0.25">
      <c r="A12" s="9">
        <v>3</v>
      </c>
      <c r="B12" s="12" t="s">
        <v>45</v>
      </c>
      <c r="C12" s="13" t="s">
        <v>194</v>
      </c>
      <c r="D12" s="13">
        <v>1</v>
      </c>
      <c r="E12" s="13" t="s">
        <v>192</v>
      </c>
      <c r="F12" s="13">
        <v>0.33100000000000002</v>
      </c>
      <c r="G12" s="14">
        <f t="shared" si="1"/>
        <v>0.3848837209302326</v>
      </c>
      <c r="H12" s="15" t="s">
        <v>195</v>
      </c>
      <c r="I12" s="16" t="s">
        <v>442</v>
      </c>
      <c r="J12" s="69">
        <v>381</v>
      </c>
      <c r="M12" s="75">
        <v>25</v>
      </c>
      <c r="N12" s="76" t="s">
        <v>12</v>
      </c>
      <c r="O12" s="77">
        <v>960</v>
      </c>
      <c r="P12" s="18">
        <v>17</v>
      </c>
      <c r="Q12" s="18">
        <v>0.91</v>
      </c>
      <c r="R12" s="18">
        <v>0.87</v>
      </c>
      <c r="S12" s="18">
        <v>56.9</v>
      </c>
      <c r="T12" s="18">
        <v>64.7</v>
      </c>
      <c r="U12" s="18">
        <v>2</v>
      </c>
      <c r="V12" s="20"/>
      <c r="W12" s="18">
        <v>956</v>
      </c>
      <c r="X12" s="21">
        <v>26</v>
      </c>
    </row>
    <row r="13" spans="1:24" ht="15" customHeight="1" x14ac:dyDescent="0.25">
      <c r="A13" s="9">
        <v>4</v>
      </c>
      <c r="B13" s="17" t="s">
        <v>196</v>
      </c>
      <c r="C13" s="18" t="s">
        <v>191</v>
      </c>
      <c r="D13" s="18">
        <v>1</v>
      </c>
      <c r="E13" s="18" t="s">
        <v>197</v>
      </c>
      <c r="F13" s="18">
        <v>0.151</v>
      </c>
      <c r="G13" s="19">
        <f t="shared" si="1"/>
        <v>0.17558139534883721</v>
      </c>
      <c r="H13" s="20" t="s">
        <v>198</v>
      </c>
      <c r="I13" s="21" t="s">
        <v>442</v>
      </c>
      <c r="J13" s="106">
        <f>F13*1000</f>
        <v>151</v>
      </c>
      <c r="M13" s="72">
        <v>27</v>
      </c>
      <c r="N13" s="73" t="s">
        <v>13</v>
      </c>
      <c r="O13" s="74">
        <v>923</v>
      </c>
      <c r="P13" s="13">
        <v>15</v>
      </c>
      <c r="Q13" s="13">
        <v>0.88300000000000001</v>
      </c>
      <c r="R13" s="13">
        <v>0.73699999999999999</v>
      </c>
      <c r="S13" s="13">
        <v>75.3</v>
      </c>
      <c r="T13" s="13">
        <v>80</v>
      </c>
      <c r="U13" s="13">
        <v>3</v>
      </c>
      <c r="V13" s="15"/>
      <c r="W13" s="13">
        <v>884</v>
      </c>
      <c r="X13" s="16">
        <v>29</v>
      </c>
    </row>
    <row r="14" spans="1:24" ht="15" customHeight="1" x14ac:dyDescent="0.25">
      <c r="A14" s="9">
        <v>5</v>
      </c>
      <c r="B14" s="12" t="s">
        <v>199</v>
      </c>
      <c r="C14" s="13" t="s">
        <v>194</v>
      </c>
      <c r="D14" s="13">
        <v>1</v>
      </c>
      <c r="E14" s="13" t="s">
        <v>430</v>
      </c>
      <c r="F14" s="13">
        <v>0.39100000000000001</v>
      </c>
      <c r="G14" s="14">
        <f t="shared" si="1"/>
        <v>0.45465116279069767</v>
      </c>
      <c r="H14" s="15" t="s">
        <v>200</v>
      </c>
      <c r="I14" s="16" t="s">
        <v>442</v>
      </c>
      <c r="J14" s="105">
        <f>F14*1000</f>
        <v>391</v>
      </c>
      <c r="M14" s="72">
        <v>47</v>
      </c>
      <c r="N14" s="73" t="s">
        <v>14</v>
      </c>
      <c r="O14" s="74">
        <v>816</v>
      </c>
      <c r="P14" s="13">
        <v>20</v>
      </c>
      <c r="Q14" s="13">
        <v>0.85699999999999998</v>
      </c>
      <c r="R14" s="13">
        <v>0.71199999999999997</v>
      </c>
      <c r="S14" s="13">
        <v>76</v>
      </c>
      <c r="T14" s="13">
        <v>70</v>
      </c>
      <c r="U14" s="13">
        <v>4</v>
      </c>
      <c r="V14" s="15"/>
      <c r="W14" s="13">
        <v>819</v>
      </c>
      <c r="X14" s="16">
        <v>47</v>
      </c>
    </row>
    <row r="15" spans="1:24" ht="15" hidden="1" customHeight="1" x14ac:dyDescent="0.25">
      <c r="A15" s="9">
        <v>6</v>
      </c>
      <c r="B15" s="17" t="s">
        <v>338</v>
      </c>
      <c r="C15" s="18" t="s">
        <v>191</v>
      </c>
      <c r="D15" s="18">
        <v>1</v>
      </c>
      <c r="E15" s="18" t="s">
        <v>197</v>
      </c>
      <c r="F15" s="18">
        <v>0.21099999999999999</v>
      </c>
      <c r="G15" s="19">
        <f t="shared" si="1"/>
        <v>0.24534883720930231</v>
      </c>
      <c r="H15" s="20" t="s">
        <v>339</v>
      </c>
      <c r="I15" s="21" t="s">
        <v>444</v>
      </c>
      <c r="J15" s="106">
        <f>F15*1000</f>
        <v>211</v>
      </c>
      <c r="M15" s="75">
        <v>54</v>
      </c>
      <c r="N15" s="76" t="s">
        <v>111</v>
      </c>
      <c r="O15" s="77">
        <v>796</v>
      </c>
      <c r="P15" s="18">
        <v>24</v>
      </c>
      <c r="Q15" s="18">
        <v>0.79200000000000004</v>
      </c>
      <c r="R15" s="18">
        <v>0.66600000000000004</v>
      </c>
      <c r="S15" s="18">
        <v>74.5</v>
      </c>
      <c r="T15" s="18">
        <v>75</v>
      </c>
      <c r="U15" s="18">
        <v>1</v>
      </c>
      <c r="V15" s="20"/>
      <c r="W15" s="18">
        <v>797</v>
      </c>
      <c r="X15" s="21">
        <v>55</v>
      </c>
    </row>
    <row r="16" spans="1:24" ht="15" hidden="1" customHeight="1" x14ac:dyDescent="0.25">
      <c r="A16" s="9">
        <v>7</v>
      </c>
      <c r="B16" s="12" t="s">
        <v>131</v>
      </c>
      <c r="C16" s="13" t="s">
        <v>194</v>
      </c>
      <c r="D16" s="13">
        <v>1</v>
      </c>
      <c r="E16" s="13" t="s">
        <v>192</v>
      </c>
      <c r="F16" s="13">
        <v>0.42199999999999999</v>
      </c>
      <c r="G16" s="14">
        <f t="shared" si="1"/>
        <v>0.49069767441860462</v>
      </c>
      <c r="H16" s="15" t="s">
        <v>340</v>
      </c>
      <c r="I16" s="16" t="s">
        <v>444</v>
      </c>
      <c r="J16" s="69">
        <v>397</v>
      </c>
      <c r="M16" s="72">
        <v>74</v>
      </c>
      <c r="N16" s="73" t="s">
        <v>112</v>
      </c>
      <c r="O16" s="74">
        <v>745</v>
      </c>
      <c r="P16" s="13">
        <v>42</v>
      </c>
      <c r="Q16" s="13">
        <v>0.72599999999999998</v>
      </c>
      <c r="R16" s="13">
        <v>0.70499999999999996</v>
      </c>
      <c r="S16" s="13">
        <v>54.6</v>
      </c>
      <c r="T16" s="13">
        <v>58.3</v>
      </c>
      <c r="U16" s="13">
        <v>2</v>
      </c>
      <c r="V16" s="15"/>
      <c r="W16" s="13">
        <v>746</v>
      </c>
      <c r="X16" s="16">
        <v>73</v>
      </c>
    </row>
    <row r="17" spans="1:24" ht="15" hidden="1" customHeight="1" x14ac:dyDescent="0.25">
      <c r="A17" s="9">
        <v>8</v>
      </c>
      <c r="B17" s="17" t="s">
        <v>341</v>
      </c>
      <c r="C17" s="18" t="s">
        <v>202</v>
      </c>
      <c r="D17" s="18">
        <v>1</v>
      </c>
      <c r="E17" s="22" t="s">
        <v>432</v>
      </c>
      <c r="F17" s="18">
        <v>0.27500000000000002</v>
      </c>
      <c r="G17" s="19">
        <f t="shared" si="1"/>
        <v>0.31976744186046513</v>
      </c>
      <c r="H17" s="20" t="s">
        <v>342</v>
      </c>
      <c r="I17" s="21" t="s">
        <v>444</v>
      </c>
      <c r="J17" s="106">
        <f>F17*1000</f>
        <v>275</v>
      </c>
      <c r="M17" s="72">
        <v>104</v>
      </c>
      <c r="N17" s="73" t="s">
        <v>15</v>
      </c>
      <c r="O17" s="74">
        <v>696</v>
      </c>
      <c r="P17" s="13">
        <v>18</v>
      </c>
      <c r="Q17" s="13">
        <v>0.67200000000000004</v>
      </c>
      <c r="R17" s="13">
        <v>0.64700000000000002</v>
      </c>
      <c r="S17" s="13">
        <v>55.9</v>
      </c>
      <c r="T17" s="13">
        <v>61.1</v>
      </c>
      <c r="U17" s="13">
        <v>5</v>
      </c>
      <c r="V17" s="15"/>
      <c r="W17" s="13">
        <v>665</v>
      </c>
      <c r="X17" s="16">
        <v>136</v>
      </c>
    </row>
    <row r="18" spans="1:24" ht="15" hidden="1" customHeight="1" x14ac:dyDescent="0.25">
      <c r="A18" s="9">
        <v>9</v>
      </c>
      <c r="B18" s="12" t="s">
        <v>343</v>
      </c>
      <c r="C18" s="13" t="s">
        <v>202</v>
      </c>
      <c r="D18" s="13">
        <v>1</v>
      </c>
      <c r="E18" s="24" t="s">
        <v>432</v>
      </c>
      <c r="F18" s="13">
        <v>0.27100000000000002</v>
      </c>
      <c r="G18" s="14">
        <f t="shared" si="1"/>
        <v>0.31511627906976747</v>
      </c>
      <c r="H18" s="15" t="s">
        <v>344</v>
      </c>
      <c r="I18" s="16" t="s">
        <v>444</v>
      </c>
      <c r="J18" s="105">
        <f>F18*1000</f>
        <v>271</v>
      </c>
      <c r="M18" s="75">
        <v>144</v>
      </c>
      <c r="N18" s="76" t="s">
        <v>113</v>
      </c>
      <c r="O18" s="77">
        <v>653</v>
      </c>
      <c r="P18" s="18">
        <v>27</v>
      </c>
      <c r="Q18" s="18">
        <v>0.65100000000000002</v>
      </c>
      <c r="R18" s="18">
        <v>0.64500000000000002</v>
      </c>
      <c r="S18" s="18">
        <v>51.4</v>
      </c>
      <c r="T18" s="18">
        <v>51.9</v>
      </c>
      <c r="U18" s="18">
        <v>3</v>
      </c>
      <c r="V18" s="20"/>
      <c r="W18" s="18">
        <v>653</v>
      </c>
      <c r="X18" s="21">
        <v>148</v>
      </c>
    </row>
    <row r="19" spans="1:24" ht="15" customHeight="1" x14ac:dyDescent="0.25">
      <c r="A19" s="9">
        <v>10</v>
      </c>
      <c r="B19" s="17" t="s">
        <v>201</v>
      </c>
      <c r="C19" s="18" t="s">
        <v>202</v>
      </c>
      <c r="D19" s="18">
        <v>0</v>
      </c>
      <c r="E19" s="18" t="s">
        <v>203</v>
      </c>
      <c r="F19" s="18">
        <v>0.17699999999999999</v>
      </c>
      <c r="G19" s="19">
        <f t="shared" si="1"/>
        <v>0.20581395348837209</v>
      </c>
      <c r="H19" s="20" t="s">
        <v>193</v>
      </c>
      <c r="I19" s="21" t="s">
        <v>442</v>
      </c>
      <c r="J19" s="106">
        <f>F19*1000</f>
        <v>177</v>
      </c>
      <c r="M19" s="72">
        <v>164</v>
      </c>
      <c r="N19" s="73" t="s">
        <v>16</v>
      </c>
      <c r="O19" s="74">
        <v>635</v>
      </c>
      <c r="P19" s="13">
        <v>22</v>
      </c>
      <c r="Q19" s="13">
        <v>0.63900000000000001</v>
      </c>
      <c r="R19" s="13">
        <v>0.65300000000000002</v>
      </c>
      <c r="S19" s="13">
        <v>46.4</v>
      </c>
      <c r="T19" s="13">
        <v>45.5</v>
      </c>
      <c r="U19" s="13">
        <v>6</v>
      </c>
      <c r="V19" s="15"/>
      <c r="W19" s="13">
        <v>644</v>
      </c>
      <c r="X19" s="16">
        <v>155</v>
      </c>
    </row>
    <row r="20" spans="1:24" ht="15" customHeight="1" x14ac:dyDescent="0.25">
      <c r="A20" s="9">
        <v>11</v>
      </c>
      <c r="B20" s="12" t="s">
        <v>75</v>
      </c>
      <c r="C20" s="13" t="s">
        <v>202</v>
      </c>
      <c r="D20" s="13">
        <v>1</v>
      </c>
      <c r="E20" s="24" t="s">
        <v>192</v>
      </c>
      <c r="F20" s="13">
        <v>0.26100000000000001</v>
      </c>
      <c r="G20" s="14">
        <f t="shared" si="1"/>
        <v>0.30348837209302326</v>
      </c>
      <c r="H20" s="15" t="s">
        <v>204</v>
      </c>
      <c r="I20" s="16" t="s">
        <v>442</v>
      </c>
      <c r="J20" s="69">
        <v>273</v>
      </c>
      <c r="M20" s="72">
        <v>179</v>
      </c>
      <c r="N20" s="73" t="s">
        <v>114</v>
      </c>
      <c r="O20" s="74">
        <v>627</v>
      </c>
      <c r="P20" s="13">
        <v>36</v>
      </c>
      <c r="Q20" s="13">
        <v>0.59599999999999997</v>
      </c>
      <c r="R20" s="13">
        <v>0.55400000000000005</v>
      </c>
      <c r="S20" s="13">
        <v>61.2</v>
      </c>
      <c r="T20" s="13">
        <v>68.099999999999994</v>
      </c>
      <c r="U20" s="13">
        <v>4</v>
      </c>
      <c r="V20" s="15"/>
      <c r="W20" s="13">
        <v>626</v>
      </c>
      <c r="X20" s="16">
        <v>182</v>
      </c>
    </row>
    <row r="21" spans="1:24" ht="15" customHeight="1" x14ac:dyDescent="0.25">
      <c r="A21" s="9">
        <v>12</v>
      </c>
      <c r="B21" s="17" t="s">
        <v>92</v>
      </c>
      <c r="C21" s="18" t="s">
        <v>202</v>
      </c>
      <c r="D21" s="18">
        <v>1</v>
      </c>
      <c r="E21" s="18" t="s">
        <v>192</v>
      </c>
      <c r="F21" s="18">
        <v>0.221</v>
      </c>
      <c r="G21" s="19">
        <f t="shared" si="1"/>
        <v>0.25697674418604649</v>
      </c>
      <c r="H21" s="20" t="s">
        <v>200</v>
      </c>
      <c r="I21" s="21" t="s">
        <v>442</v>
      </c>
      <c r="J21" s="70">
        <v>213</v>
      </c>
      <c r="M21" s="75">
        <v>184</v>
      </c>
      <c r="N21" s="76" t="s">
        <v>115</v>
      </c>
      <c r="O21" s="77">
        <v>623</v>
      </c>
      <c r="P21" s="18">
        <v>24</v>
      </c>
      <c r="Q21" s="18">
        <v>0.63300000000000001</v>
      </c>
      <c r="R21" s="18">
        <v>0.65700000000000003</v>
      </c>
      <c r="S21" s="18">
        <v>44.2</v>
      </c>
      <c r="T21" s="18">
        <v>41.7</v>
      </c>
      <c r="U21" s="18">
        <v>5</v>
      </c>
      <c r="V21" s="20"/>
      <c r="W21" s="18">
        <v>623</v>
      </c>
      <c r="X21" s="21">
        <v>187</v>
      </c>
    </row>
    <row r="22" spans="1:24" ht="15" hidden="1" customHeight="1" x14ac:dyDescent="0.25">
      <c r="A22" s="9">
        <v>13</v>
      </c>
      <c r="B22" s="12" t="s">
        <v>345</v>
      </c>
      <c r="C22" s="13" t="s">
        <v>194</v>
      </c>
      <c r="D22" s="13">
        <v>1</v>
      </c>
      <c r="E22" s="24" t="s">
        <v>445</v>
      </c>
      <c r="F22" s="13">
        <v>0.40699999999999997</v>
      </c>
      <c r="G22" s="14">
        <f t="shared" si="1"/>
        <v>0.47325581395348837</v>
      </c>
      <c r="H22" s="15" t="s">
        <v>346</v>
      </c>
      <c r="I22" s="16" t="s">
        <v>444</v>
      </c>
      <c r="J22" s="105">
        <f>F22*1000</f>
        <v>407</v>
      </c>
      <c r="M22" s="75">
        <v>207</v>
      </c>
      <c r="N22" s="76" t="s">
        <v>116</v>
      </c>
      <c r="O22" s="77">
        <v>603</v>
      </c>
      <c r="P22" s="18">
        <v>16</v>
      </c>
      <c r="Q22" s="18">
        <v>0.57299999999999995</v>
      </c>
      <c r="R22" s="18">
        <v>0.504</v>
      </c>
      <c r="S22" s="18">
        <v>68.900000000000006</v>
      </c>
      <c r="T22" s="18">
        <v>75</v>
      </c>
      <c r="U22" s="18">
        <v>6</v>
      </c>
      <c r="V22" s="20"/>
      <c r="W22" s="18">
        <v>603</v>
      </c>
      <c r="X22" s="21">
        <v>211</v>
      </c>
    </row>
    <row r="23" spans="1:24" ht="15" customHeight="1" x14ac:dyDescent="0.25">
      <c r="A23" s="9">
        <v>14</v>
      </c>
      <c r="B23" s="17" t="s">
        <v>205</v>
      </c>
      <c r="C23" s="18" t="s">
        <v>191</v>
      </c>
      <c r="D23" s="18">
        <v>1</v>
      </c>
      <c r="E23" s="18" t="s">
        <v>192</v>
      </c>
      <c r="F23" s="18">
        <v>7.6999999999999999E-2</v>
      </c>
      <c r="G23" s="19">
        <f t="shared" si="1"/>
        <v>8.9534883720930228E-2</v>
      </c>
      <c r="H23" s="20" t="s">
        <v>198</v>
      </c>
      <c r="I23" s="21" t="s">
        <v>442</v>
      </c>
      <c r="J23" s="106">
        <f>F23*1000</f>
        <v>77</v>
      </c>
      <c r="M23" s="72">
        <v>208</v>
      </c>
      <c r="N23" s="73" t="s">
        <v>17</v>
      </c>
      <c r="O23" s="74">
        <v>602</v>
      </c>
      <c r="P23" s="13">
        <v>8</v>
      </c>
      <c r="Q23" s="13">
        <v>0.58799999999999997</v>
      </c>
      <c r="R23" s="13">
        <v>0.55400000000000005</v>
      </c>
      <c r="S23" s="13">
        <v>59.3</v>
      </c>
      <c r="T23" s="13">
        <v>62.5</v>
      </c>
      <c r="U23" s="13">
        <v>7</v>
      </c>
      <c r="V23" s="15"/>
      <c r="W23" s="13">
        <v>607</v>
      </c>
      <c r="X23" s="16">
        <v>205</v>
      </c>
    </row>
    <row r="24" spans="1:24" ht="15" hidden="1" customHeight="1" x14ac:dyDescent="0.25">
      <c r="A24" s="9">
        <v>15</v>
      </c>
      <c r="B24" s="12" t="s">
        <v>347</v>
      </c>
      <c r="C24" s="13" t="s">
        <v>202</v>
      </c>
      <c r="D24" s="13">
        <v>1</v>
      </c>
      <c r="E24" s="24" t="s">
        <v>445</v>
      </c>
      <c r="F24" s="13">
        <v>0.29899999999999999</v>
      </c>
      <c r="G24" s="14">
        <f t="shared" si="1"/>
        <v>0.34767441860465115</v>
      </c>
      <c r="H24" s="15" t="s">
        <v>348</v>
      </c>
      <c r="I24" s="16" t="s">
        <v>444</v>
      </c>
      <c r="J24" s="105">
        <f>F24*1000</f>
        <v>299</v>
      </c>
      <c r="M24" s="72">
        <v>229</v>
      </c>
      <c r="N24" s="73" t="s">
        <v>18</v>
      </c>
      <c r="O24" s="74">
        <v>589</v>
      </c>
      <c r="P24" s="13">
        <v>11</v>
      </c>
      <c r="Q24" s="13">
        <v>0.57599999999999996</v>
      </c>
      <c r="R24" s="13">
        <v>0.60599999999999998</v>
      </c>
      <c r="S24" s="13">
        <v>42.2</v>
      </c>
      <c r="T24" s="13">
        <v>45.5</v>
      </c>
      <c r="U24" s="13">
        <v>8</v>
      </c>
      <c r="V24" s="15"/>
      <c r="W24" s="13">
        <v>631</v>
      </c>
      <c r="X24" s="16">
        <v>175</v>
      </c>
    </row>
    <row r="25" spans="1:24" ht="15" hidden="1" customHeight="1" x14ac:dyDescent="0.25">
      <c r="A25" s="9">
        <v>16</v>
      </c>
      <c r="B25" s="17" t="s">
        <v>183</v>
      </c>
      <c r="C25" s="18" t="s">
        <v>191</v>
      </c>
      <c r="D25" s="18">
        <v>1</v>
      </c>
      <c r="E25" s="18" t="s">
        <v>192</v>
      </c>
      <c r="F25" s="18">
        <v>0.16400000000000001</v>
      </c>
      <c r="G25" s="19">
        <f t="shared" si="1"/>
        <v>0.19069767441860466</v>
      </c>
      <c r="H25" s="20" t="s">
        <v>349</v>
      </c>
      <c r="I25" s="21" t="s">
        <v>444</v>
      </c>
      <c r="J25" s="70">
        <v>171</v>
      </c>
      <c r="M25" s="72">
        <v>245</v>
      </c>
      <c r="N25" s="73" t="s">
        <v>19</v>
      </c>
      <c r="O25" s="74">
        <v>583</v>
      </c>
      <c r="P25" s="13">
        <v>29</v>
      </c>
      <c r="Q25" s="13">
        <v>0.54600000000000004</v>
      </c>
      <c r="R25" s="13">
        <v>0.51900000000000002</v>
      </c>
      <c r="S25" s="13">
        <v>57.9</v>
      </c>
      <c r="T25" s="13">
        <v>67.2</v>
      </c>
      <c r="U25" s="13">
        <v>9</v>
      </c>
      <c r="V25" s="15"/>
      <c r="W25" s="13">
        <v>579</v>
      </c>
      <c r="X25" s="16">
        <v>255</v>
      </c>
    </row>
    <row r="26" spans="1:24" ht="15" customHeight="1" x14ac:dyDescent="0.25">
      <c r="A26" s="9">
        <v>17</v>
      </c>
      <c r="B26" s="12" t="s">
        <v>60</v>
      </c>
      <c r="C26" s="13" t="s">
        <v>194</v>
      </c>
      <c r="D26" s="13">
        <v>1</v>
      </c>
      <c r="E26" s="13" t="s">
        <v>192</v>
      </c>
      <c r="F26" s="13">
        <v>0.36299999999999999</v>
      </c>
      <c r="G26" s="14">
        <f t="shared" si="1"/>
        <v>0.42209302325581394</v>
      </c>
      <c r="H26" s="15" t="s">
        <v>206</v>
      </c>
      <c r="I26" s="16" t="s">
        <v>442</v>
      </c>
      <c r="J26" s="69">
        <v>313</v>
      </c>
      <c r="M26" s="75">
        <v>256</v>
      </c>
      <c r="N26" s="76" t="s">
        <v>20</v>
      </c>
      <c r="O26" s="77">
        <v>577</v>
      </c>
      <c r="P26" s="18">
        <v>18</v>
      </c>
      <c r="Q26" s="18">
        <v>0.59499999999999997</v>
      </c>
      <c r="R26" s="18">
        <v>0.60799999999999998</v>
      </c>
      <c r="S26" s="18">
        <v>46.7</v>
      </c>
      <c r="T26" s="18">
        <v>41.7</v>
      </c>
      <c r="U26" s="18">
        <v>10</v>
      </c>
      <c r="V26" s="20"/>
      <c r="W26" s="18">
        <v>588</v>
      </c>
      <c r="X26" s="21">
        <v>234</v>
      </c>
    </row>
    <row r="27" spans="1:24" ht="15" hidden="1" customHeight="1" x14ac:dyDescent="0.25">
      <c r="A27" s="9">
        <v>18</v>
      </c>
      <c r="B27" s="17" t="s">
        <v>350</v>
      </c>
      <c r="C27" s="18" t="s">
        <v>194</v>
      </c>
      <c r="D27" s="18">
        <v>0</v>
      </c>
      <c r="E27" s="18" t="s">
        <v>197</v>
      </c>
      <c r="F27" s="18">
        <v>0.24299999999999999</v>
      </c>
      <c r="G27" s="19">
        <f t="shared" si="1"/>
        <v>0.28255813953488373</v>
      </c>
      <c r="H27" s="20" t="s">
        <v>351</v>
      </c>
      <c r="I27" s="21" t="s">
        <v>444</v>
      </c>
      <c r="J27" s="106">
        <f>F27*1000</f>
        <v>243</v>
      </c>
      <c r="M27" s="72">
        <v>290</v>
      </c>
      <c r="N27" s="73" t="s">
        <v>21</v>
      </c>
      <c r="O27" s="74">
        <v>556</v>
      </c>
      <c r="P27" s="13">
        <v>42</v>
      </c>
      <c r="Q27" s="13">
        <v>0.56200000000000006</v>
      </c>
      <c r="R27" s="13">
        <v>0.53500000000000003</v>
      </c>
      <c r="S27" s="13">
        <v>57.7</v>
      </c>
      <c r="T27" s="13">
        <v>56</v>
      </c>
      <c r="U27" s="13">
        <v>11</v>
      </c>
      <c r="V27" s="15"/>
      <c r="W27" s="13">
        <v>574</v>
      </c>
      <c r="X27" s="16">
        <v>267</v>
      </c>
    </row>
    <row r="28" spans="1:24" ht="15" hidden="1" customHeight="1" x14ac:dyDescent="0.25">
      <c r="A28" s="9">
        <v>19</v>
      </c>
      <c r="B28" s="12" t="s">
        <v>152</v>
      </c>
      <c r="C28" s="13" t="s">
        <v>194</v>
      </c>
      <c r="D28" s="13">
        <v>1</v>
      </c>
      <c r="E28" s="13" t="s">
        <v>192</v>
      </c>
      <c r="F28" s="13">
        <v>0.40100000000000002</v>
      </c>
      <c r="G28" s="14">
        <f t="shared" si="1"/>
        <v>0.46627906976744188</v>
      </c>
      <c r="H28" s="15" t="s">
        <v>346</v>
      </c>
      <c r="I28" s="16" t="s">
        <v>444</v>
      </c>
      <c r="J28" s="69">
        <v>298</v>
      </c>
      <c r="M28" s="75">
        <v>301</v>
      </c>
      <c r="N28" s="76" t="s">
        <v>22</v>
      </c>
      <c r="O28" s="77">
        <v>549</v>
      </c>
      <c r="P28" s="18">
        <v>18</v>
      </c>
      <c r="Q28" s="18">
        <v>0.51600000000000001</v>
      </c>
      <c r="R28" s="18">
        <v>0.49</v>
      </c>
      <c r="S28" s="18">
        <v>57.9</v>
      </c>
      <c r="T28" s="18">
        <v>66.7</v>
      </c>
      <c r="U28" s="18">
        <v>12</v>
      </c>
      <c r="V28" s="20"/>
      <c r="W28" s="18">
        <v>521</v>
      </c>
      <c r="X28" s="21">
        <v>350</v>
      </c>
    </row>
    <row r="29" spans="1:24" ht="15" hidden="1" customHeight="1" x14ac:dyDescent="0.25">
      <c r="A29" s="9">
        <v>20</v>
      </c>
      <c r="B29" s="17" t="s">
        <v>123</v>
      </c>
      <c r="C29" s="18" t="s">
        <v>216</v>
      </c>
      <c r="D29" s="18">
        <v>1</v>
      </c>
      <c r="E29" s="18" t="s">
        <v>192</v>
      </c>
      <c r="F29" s="18">
        <v>0.502</v>
      </c>
      <c r="G29" s="19" t="str">
        <f t="shared" si="1"/>
        <v/>
      </c>
      <c r="H29" s="20" t="s">
        <v>346</v>
      </c>
      <c r="I29" s="21" t="s">
        <v>444</v>
      </c>
      <c r="J29" s="70">
        <v>468</v>
      </c>
      <c r="M29" s="72">
        <v>304</v>
      </c>
      <c r="N29" s="73" t="s">
        <v>117</v>
      </c>
      <c r="O29" s="74">
        <v>546</v>
      </c>
      <c r="P29" s="13">
        <v>48</v>
      </c>
      <c r="Q29" s="13">
        <v>0.55700000000000005</v>
      </c>
      <c r="R29" s="13">
        <v>0.49199999999999999</v>
      </c>
      <c r="S29" s="13">
        <v>68.400000000000006</v>
      </c>
      <c r="T29" s="13">
        <v>65.599999999999994</v>
      </c>
      <c r="U29" s="13">
        <v>7</v>
      </c>
      <c r="V29" s="15"/>
      <c r="W29" s="13">
        <v>547</v>
      </c>
      <c r="X29" s="16">
        <v>305</v>
      </c>
    </row>
    <row r="30" spans="1:24" ht="15" customHeight="1" x14ac:dyDescent="0.25">
      <c r="A30" s="9">
        <v>21</v>
      </c>
      <c r="B30" s="12" t="s">
        <v>54</v>
      </c>
      <c r="C30" s="13" t="s">
        <v>194</v>
      </c>
      <c r="D30" s="13">
        <v>0</v>
      </c>
      <c r="E30" s="13" t="s">
        <v>192</v>
      </c>
      <c r="F30" s="13">
        <v>0.29099999999999998</v>
      </c>
      <c r="G30" s="14">
        <f t="shared" si="1"/>
        <v>0.33837209302325577</v>
      </c>
      <c r="H30" s="15" t="s">
        <v>195</v>
      </c>
      <c r="I30" s="16" t="s">
        <v>442</v>
      </c>
      <c r="J30" s="69">
        <v>336</v>
      </c>
      <c r="M30" s="75">
        <v>317</v>
      </c>
      <c r="N30" s="76" t="s">
        <v>23</v>
      </c>
      <c r="O30" s="77">
        <v>535</v>
      </c>
      <c r="P30" s="18">
        <v>20</v>
      </c>
      <c r="Q30" s="18">
        <v>0.53600000000000003</v>
      </c>
      <c r="R30" s="18">
        <v>0.55300000000000005</v>
      </c>
      <c r="S30" s="18">
        <v>45.4</v>
      </c>
      <c r="T30" s="18">
        <v>45</v>
      </c>
      <c r="U30" s="18">
        <v>13</v>
      </c>
      <c r="V30" s="20"/>
      <c r="W30" s="18">
        <v>538</v>
      </c>
      <c r="X30" s="21">
        <v>315</v>
      </c>
    </row>
    <row r="31" spans="1:24" ht="15" hidden="1" customHeight="1" x14ac:dyDescent="0.25">
      <c r="A31" s="9">
        <v>22</v>
      </c>
      <c r="B31" s="17" t="s">
        <v>352</v>
      </c>
      <c r="C31" s="18" t="s">
        <v>228</v>
      </c>
      <c r="D31" s="18">
        <v>1</v>
      </c>
      <c r="E31" s="27" t="s">
        <v>432</v>
      </c>
      <c r="F31" s="18">
        <v>0.60599999999999998</v>
      </c>
      <c r="G31" s="19" t="str">
        <f t="shared" si="1"/>
        <v/>
      </c>
      <c r="H31" s="20" t="s">
        <v>351</v>
      </c>
      <c r="I31" s="21" t="s">
        <v>444</v>
      </c>
      <c r="J31" s="106">
        <f>F31*1000</f>
        <v>606</v>
      </c>
      <c r="M31" s="72">
        <v>322</v>
      </c>
      <c r="N31" s="73" t="s">
        <v>24</v>
      </c>
      <c r="O31" s="74">
        <v>533</v>
      </c>
      <c r="P31" s="13">
        <v>23</v>
      </c>
      <c r="Q31" s="13">
        <v>0.48499999999999999</v>
      </c>
      <c r="R31" s="13">
        <v>0.433</v>
      </c>
      <c r="S31" s="13">
        <v>66.900000000000006</v>
      </c>
      <c r="T31" s="13">
        <v>78.3</v>
      </c>
      <c r="U31" s="13">
        <v>14</v>
      </c>
      <c r="V31" s="15"/>
      <c r="W31" s="13">
        <v>534</v>
      </c>
      <c r="X31" s="16">
        <v>325</v>
      </c>
    </row>
    <row r="32" spans="1:24" ht="15" customHeight="1" x14ac:dyDescent="0.25">
      <c r="A32" s="9">
        <v>23</v>
      </c>
      <c r="B32" s="12" t="s">
        <v>207</v>
      </c>
      <c r="C32" s="13" t="s">
        <v>202</v>
      </c>
      <c r="D32" s="13">
        <v>1</v>
      </c>
      <c r="E32" s="23" t="s">
        <v>432</v>
      </c>
      <c r="F32" s="13">
        <v>0.26800000000000002</v>
      </c>
      <c r="G32" s="14">
        <f t="shared" si="1"/>
        <v>0.3116279069767442</v>
      </c>
      <c r="H32" s="15" t="s">
        <v>198</v>
      </c>
      <c r="I32" s="16" t="s">
        <v>442</v>
      </c>
      <c r="J32" s="105">
        <f>F32*1000</f>
        <v>268</v>
      </c>
      <c r="M32" s="75">
        <v>373</v>
      </c>
      <c r="N32" s="76" t="s">
        <v>118</v>
      </c>
      <c r="O32" s="77">
        <v>513</v>
      </c>
      <c r="P32" s="18">
        <v>6</v>
      </c>
      <c r="Q32" s="18">
        <v>0.47099999999999997</v>
      </c>
      <c r="R32" s="18">
        <v>0.51300000000000001</v>
      </c>
      <c r="S32" s="18">
        <v>37.200000000000003</v>
      </c>
      <c r="T32" s="18">
        <v>50</v>
      </c>
      <c r="U32" s="18">
        <v>8</v>
      </c>
      <c r="V32" s="20"/>
      <c r="W32" s="18">
        <v>513</v>
      </c>
      <c r="X32" s="21">
        <v>374</v>
      </c>
    </row>
    <row r="33" spans="1:24" ht="15" customHeight="1" x14ac:dyDescent="0.25">
      <c r="A33" s="9">
        <v>24</v>
      </c>
      <c r="B33" s="17" t="s">
        <v>12</v>
      </c>
      <c r="C33" s="18" t="s">
        <v>208</v>
      </c>
      <c r="D33" s="18">
        <v>0</v>
      </c>
      <c r="E33" s="18" t="s">
        <v>203</v>
      </c>
      <c r="F33" s="18">
        <v>0.92200000000000004</v>
      </c>
      <c r="G33" s="19" t="str">
        <f t="shared" si="1"/>
        <v/>
      </c>
      <c r="H33" s="20" t="s">
        <v>193</v>
      </c>
      <c r="I33" s="21" t="s">
        <v>442</v>
      </c>
      <c r="J33" s="70">
        <v>956</v>
      </c>
      <c r="M33" s="72">
        <v>378</v>
      </c>
      <c r="N33" s="73" t="s">
        <v>25</v>
      </c>
      <c r="O33" s="74">
        <v>511</v>
      </c>
      <c r="P33" s="13">
        <v>9</v>
      </c>
      <c r="Q33" s="13">
        <v>0.54200000000000004</v>
      </c>
      <c r="R33" s="13">
        <v>0.45600000000000002</v>
      </c>
      <c r="S33" s="13">
        <v>74.5</v>
      </c>
      <c r="T33" s="13">
        <v>66.7</v>
      </c>
      <c r="U33" s="13">
        <v>15</v>
      </c>
      <c r="V33" s="15"/>
      <c r="W33" s="13">
        <v>511</v>
      </c>
      <c r="X33" s="16">
        <v>381</v>
      </c>
    </row>
    <row r="34" spans="1:24" ht="15" hidden="1" customHeight="1" x14ac:dyDescent="0.25">
      <c r="A34" s="9">
        <v>25</v>
      </c>
      <c r="B34" s="12" t="s">
        <v>353</v>
      </c>
      <c r="C34" s="13" t="s">
        <v>202</v>
      </c>
      <c r="D34" s="13">
        <v>1</v>
      </c>
      <c r="E34" s="24" t="s">
        <v>432</v>
      </c>
      <c r="F34" s="13">
        <v>0.252</v>
      </c>
      <c r="G34" s="14">
        <f t="shared" si="1"/>
        <v>0.2930232558139535</v>
      </c>
      <c r="H34" s="15" t="s">
        <v>340</v>
      </c>
      <c r="I34" s="16" t="s">
        <v>444</v>
      </c>
      <c r="J34" s="105">
        <f>F34*1000</f>
        <v>252</v>
      </c>
      <c r="M34" s="75">
        <v>413</v>
      </c>
      <c r="N34" s="76" t="s">
        <v>26</v>
      </c>
      <c r="O34" s="77">
        <v>499</v>
      </c>
      <c r="P34" s="18">
        <v>26</v>
      </c>
      <c r="Q34" s="18">
        <v>0.49099999999999999</v>
      </c>
      <c r="R34" s="18">
        <v>0.47399999999999998</v>
      </c>
      <c r="S34" s="18">
        <v>55.3</v>
      </c>
      <c r="T34" s="18">
        <v>57.7</v>
      </c>
      <c r="U34" s="18">
        <v>16</v>
      </c>
      <c r="V34" s="20"/>
      <c r="W34" s="18">
        <v>494</v>
      </c>
      <c r="X34" s="21">
        <v>432</v>
      </c>
    </row>
    <row r="35" spans="1:24" ht="15" hidden="1" customHeight="1" x14ac:dyDescent="0.25">
      <c r="A35" s="9">
        <v>26</v>
      </c>
      <c r="B35" s="17" t="s">
        <v>185</v>
      </c>
      <c r="C35" s="18" t="s">
        <v>191</v>
      </c>
      <c r="D35" s="18">
        <v>1</v>
      </c>
      <c r="E35" s="18" t="s">
        <v>203</v>
      </c>
      <c r="F35" s="18">
        <v>0.157</v>
      </c>
      <c r="G35" s="19">
        <f t="shared" si="1"/>
        <v>0.18255813953488373</v>
      </c>
      <c r="H35" s="20" t="s">
        <v>351</v>
      </c>
      <c r="I35" s="21" t="s">
        <v>444</v>
      </c>
      <c r="J35" s="70">
        <v>143</v>
      </c>
      <c r="M35" s="72">
        <v>422</v>
      </c>
      <c r="N35" s="73" t="s">
        <v>119</v>
      </c>
      <c r="O35" s="74">
        <v>496</v>
      </c>
      <c r="P35" s="13">
        <v>16</v>
      </c>
      <c r="Q35" s="13">
        <v>0.50900000000000001</v>
      </c>
      <c r="R35" s="13">
        <v>0.505</v>
      </c>
      <c r="S35" s="13">
        <v>51.2</v>
      </c>
      <c r="T35" s="13">
        <v>46.9</v>
      </c>
      <c r="U35" s="13">
        <v>9</v>
      </c>
      <c r="V35" s="15"/>
      <c r="W35" s="13">
        <v>496</v>
      </c>
      <c r="X35" s="16">
        <v>422</v>
      </c>
    </row>
    <row r="36" spans="1:24" ht="15" hidden="1" customHeight="1" x14ac:dyDescent="0.25">
      <c r="A36" s="9">
        <v>27</v>
      </c>
      <c r="B36" s="12" t="s">
        <v>354</v>
      </c>
      <c r="C36" s="13" t="s">
        <v>216</v>
      </c>
      <c r="D36" s="13">
        <v>1</v>
      </c>
      <c r="E36" s="24" t="s">
        <v>432</v>
      </c>
      <c r="F36" s="13">
        <v>0.56299999999999994</v>
      </c>
      <c r="G36" s="14" t="str">
        <f t="shared" si="1"/>
        <v/>
      </c>
      <c r="H36" s="15" t="s">
        <v>337</v>
      </c>
      <c r="I36" s="16" t="s">
        <v>444</v>
      </c>
      <c r="J36" s="105">
        <f t="shared" ref="J36:J42" si="2">F36*1000</f>
        <v>563</v>
      </c>
      <c r="M36" s="75">
        <v>427</v>
      </c>
      <c r="N36" s="76" t="s">
        <v>27</v>
      </c>
      <c r="O36" s="77">
        <v>495</v>
      </c>
      <c r="P36" s="18">
        <v>66</v>
      </c>
      <c r="Q36" s="18">
        <v>0.51</v>
      </c>
      <c r="R36" s="18">
        <v>0.42199999999999999</v>
      </c>
      <c r="S36" s="18">
        <v>76.400000000000006</v>
      </c>
      <c r="T36" s="18">
        <v>72.7</v>
      </c>
      <c r="U36" s="18">
        <v>17</v>
      </c>
      <c r="V36" s="20"/>
      <c r="W36" s="18">
        <v>495</v>
      </c>
      <c r="X36" s="21">
        <v>427</v>
      </c>
    </row>
    <row r="37" spans="1:24" ht="15" hidden="1" customHeight="1" x14ac:dyDescent="0.25">
      <c r="A37" s="9">
        <v>28</v>
      </c>
      <c r="B37" s="17" t="s">
        <v>355</v>
      </c>
      <c r="C37" s="18" t="s">
        <v>191</v>
      </c>
      <c r="D37" s="18">
        <v>1</v>
      </c>
      <c r="E37" s="28" t="s">
        <v>446</v>
      </c>
      <c r="F37" s="18">
        <v>0.20599999999999999</v>
      </c>
      <c r="G37" s="19">
        <f t="shared" si="1"/>
        <v>0.23953488372093024</v>
      </c>
      <c r="H37" s="20" t="s">
        <v>356</v>
      </c>
      <c r="I37" s="21" t="s">
        <v>444</v>
      </c>
      <c r="J37" s="106">
        <f t="shared" si="2"/>
        <v>206</v>
      </c>
      <c r="M37" s="72">
        <v>432</v>
      </c>
      <c r="N37" s="73" t="s">
        <v>28</v>
      </c>
      <c r="O37" s="74">
        <v>493</v>
      </c>
      <c r="P37" s="13">
        <v>14</v>
      </c>
      <c r="Q37" s="13">
        <v>0.45600000000000002</v>
      </c>
      <c r="R37" s="13">
        <v>0.48199999999999998</v>
      </c>
      <c r="S37" s="13">
        <v>41.5</v>
      </c>
      <c r="T37" s="13">
        <v>53.6</v>
      </c>
      <c r="U37" s="13">
        <v>18</v>
      </c>
      <c r="V37" s="15"/>
      <c r="W37" s="13">
        <v>509</v>
      </c>
      <c r="X37" s="16">
        <v>387</v>
      </c>
    </row>
    <row r="38" spans="1:24" ht="15" customHeight="1" x14ac:dyDescent="0.25">
      <c r="A38" s="9">
        <v>29</v>
      </c>
      <c r="B38" s="12" t="s">
        <v>209</v>
      </c>
      <c r="C38" s="13" t="s">
        <v>191</v>
      </c>
      <c r="D38" s="13">
        <v>1</v>
      </c>
      <c r="E38" s="13" t="s">
        <v>192</v>
      </c>
      <c r="F38" s="13">
        <v>7.3999999999999996E-2</v>
      </c>
      <c r="G38" s="14">
        <f t="shared" si="1"/>
        <v>8.6046511627906969E-2</v>
      </c>
      <c r="H38" s="15" t="s">
        <v>210</v>
      </c>
      <c r="I38" s="16" t="s">
        <v>442</v>
      </c>
      <c r="J38" s="105">
        <f t="shared" si="2"/>
        <v>74</v>
      </c>
      <c r="M38" s="72">
        <v>450</v>
      </c>
      <c r="N38" s="73" t="s">
        <v>120</v>
      </c>
      <c r="O38" s="74">
        <v>487</v>
      </c>
      <c r="P38" s="13">
        <v>9</v>
      </c>
      <c r="Q38" s="13">
        <v>0.57299999999999995</v>
      </c>
      <c r="R38" s="13">
        <v>0.621</v>
      </c>
      <c r="S38" s="13">
        <v>37.700000000000003</v>
      </c>
      <c r="T38" s="13">
        <v>0</v>
      </c>
      <c r="U38" s="13">
        <v>10</v>
      </c>
      <c r="V38" s="15"/>
      <c r="W38" s="13">
        <v>487</v>
      </c>
      <c r="X38" s="16">
        <v>455</v>
      </c>
    </row>
    <row r="39" spans="1:24" ht="15" customHeight="1" x14ac:dyDescent="0.25">
      <c r="A39" s="9">
        <v>30</v>
      </c>
      <c r="B39" s="17" t="s">
        <v>211</v>
      </c>
      <c r="C39" s="18" t="s">
        <v>194</v>
      </c>
      <c r="D39" s="18">
        <v>1</v>
      </c>
      <c r="E39" s="22" t="s">
        <v>433</v>
      </c>
      <c r="F39" s="18">
        <v>0.33100000000000002</v>
      </c>
      <c r="G39" s="19">
        <f t="shared" si="1"/>
        <v>0.3848837209302326</v>
      </c>
      <c r="H39" s="20" t="s">
        <v>212</v>
      </c>
      <c r="I39" s="21" t="s">
        <v>442</v>
      </c>
      <c r="J39" s="106">
        <f t="shared" si="2"/>
        <v>331</v>
      </c>
      <c r="M39" s="75">
        <v>458</v>
      </c>
      <c r="N39" s="76" t="s">
        <v>121</v>
      </c>
      <c r="O39" s="77">
        <v>485</v>
      </c>
      <c r="P39" s="18">
        <v>34</v>
      </c>
      <c r="Q39" s="18">
        <v>0.46800000000000003</v>
      </c>
      <c r="R39" s="18">
        <v>0.504</v>
      </c>
      <c r="S39" s="18">
        <v>38.700000000000003</v>
      </c>
      <c r="T39" s="18">
        <v>44.1</v>
      </c>
      <c r="U39" s="18">
        <v>11</v>
      </c>
      <c r="V39" s="20"/>
      <c r="W39" s="18">
        <v>485</v>
      </c>
      <c r="X39" s="21">
        <v>461</v>
      </c>
    </row>
    <row r="40" spans="1:24" ht="15" customHeight="1" x14ac:dyDescent="0.25">
      <c r="A40" s="9">
        <v>31</v>
      </c>
      <c r="B40" s="12" t="s">
        <v>213</v>
      </c>
      <c r="C40" s="13" t="s">
        <v>202</v>
      </c>
      <c r="D40" s="13">
        <v>1</v>
      </c>
      <c r="E40" s="24" t="s">
        <v>433</v>
      </c>
      <c r="F40" s="13">
        <v>0.23799999999999999</v>
      </c>
      <c r="G40" s="14">
        <f t="shared" si="1"/>
        <v>0.27674418604651163</v>
      </c>
      <c r="H40" s="15" t="s">
        <v>214</v>
      </c>
      <c r="I40" s="16" t="s">
        <v>442</v>
      </c>
      <c r="J40" s="105">
        <f t="shared" si="2"/>
        <v>238</v>
      </c>
      <c r="M40" s="72">
        <v>496</v>
      </c>
      <c r="N40" s="73" t="s">
        <v>122</v>
      </c>
      <c r="O40" s="74">
        <v>473</v>
      </c>
      <c r="P40" s="13">
        <v>36</v>
      </c>
      <c r="Q40" s="13">
        <v>0.47</v>
      </c>
      <c r="R40" s="13">
        <v>0.48899999999999999</v>
      </c>
      <c r="S40" s="13">
        <v>43.8</v>
      </c>
      <c r="T40" s="13">
        <v>44.4</v>
      </c>
      <c r="U40" s="13">
        <v>12</v>
      </c>
      <c r="V40" s="15"/>
      <c r="W40" s="13">
        <v>473</v>
      </c>
      <c r="X40" s="16">
        <v>498</v>
      </c>
    </row>
    <row r="41" spans="1:24" ht="15" customHeight="1" x14ac:dyDescent="0.25">
      <c r="A41" s="9">
        <v>32</v>
      </c>
      <c r="B41" s="17" t="s">
        <v>215</v>
      </c>
      <c r="C41" s="18" t="s">
        <v>216</v>
      </c>
      <c r="D41" s="18">
        <v>1</v>
      </c>
      <c r="E41" s="25" t="s">
        <v>446</v>
      </c>
      <c r="F41" s="18">
        <v>0.52200000000000002</v>
      </c>
      <c r="G41" s="19" t="str">
        <f t="shared" si="1"/>
        <v/>
      </c>
      <c r="H41" s="20" t="s">
        <v>217</v>
      </c>
      <c r="I41" s="21" t="s">
        <v>442</v>
      </c>
      <c r="J41" s="106">
        <f t="shared" si="2"/>
        <v>522</v>
      </c>
      <c r="M41" s="75">
        <v>497</v>
      </c>
      <c r="N41" s="76" t="s">
        <v>29</v>
      </c>
      <c r="O41" s="77">
        <v>472</v>
      </c>
      <c r="P41" s="18">
        <v>41</v>
      </c>
      <c r="Q41" s="18">
        <v>0.43099999999999999</v>
      </c>
      <c r="R41" s="18">
        <v>0.40500000000000003</v>
      </c>
      <c r="S41" s="18">
        <v>59.4</v>
      </c>
      <c r="T41" s="18">
        <v>72</v>
      </c>
      <c r="U41" s="18">
        <v>19</v>
      </c>
      <c r="V41" s="20"/>
      <c r="W41" s="18">
        <v>472</v>
      </c>
      <c r="X41" s="21">
        <v>503</v>
      </c>
    </row>
    <row r="42" spans="1:24" ht="15" hidden="1" customHeight="1" x14ac:dyDescent="0.25">
      <c r="A42" s="9">
        <v>33</v>
      </c>
      <c r="B42" s="12" t="s">
        <v>357</v>
      </c>
      <c r="C42" s="13" t="s">
        <v>228</v>
      </c>
      <c r="D42" s="13">
        <v>0</v>
      </c>
      <c r="E42" s="24" t="s">
        <v>430</v>
      </c>
      <c r="F42" s="13">
        <v>0.47899999999999998</v>
      </c>
      <c r="G42" s="14" t="str">
        <f t="shared" si="1"/>
        <v/>
      </c>
      <c r="H42" s="15" t="s">
        <v>346</v>
      </c>
      <c r="I42" s="16" t="s">
        <v>444</v>
      </c>
      <c r="J42" s="105">
        <f t="shared" si="2"/>
        <v>479</v>
      </c>
      <c r="M42" s="75">
        <v>505</v>
      </c>
      <c r="N42" s="76" t="s">
        <v>123</v>
      </c>
      <c r="O42" s="77">
        <v>468</v>
      </c>
      <c r="P42" s="18">
        <v>24</v>
      </c>
      <c r="Q42" s="18">
        <v>0.45200000000000001</v>
      </c>
      <c r="R42" s="18">
        <v>0.46100000000000002</v>
      </c>
      <c r="S42" s="18">
        <v>46.8</v>
      </c>
      <c r="T42" s="18">
        <v>52.1</v>
      </c>
      <c r="U42" s="18">
        <v>13</v>
      </c>
      <c r="V42" s="20"/>
      <c r="W42" s="18">
        <v>468</v>
      </c>
      <c r="X42" s="21">
        <v>509</v>
      </c>
    </row>
    <row r="43" spans="1:24" ht="15" hidden="1" customHeight="1" x14ac:dyDescent="0.25">
      <c r="A43" s="9">
        <v>34</v>
      </c>
      <c r="B43" s="17" t="s">
        <v>113</v>
      </c>
      <c r="C43" s="18" t="s">
        <v>228</v>
      </c>
      <c r="D43" s="18">
        <v>1</v>
      </c>
      <c r="E43" s="18" t="s">
        <v>192</v>
      </c>
      <c r="F43" s="18">
        <v>0.65900000000000003</v>
      </c>
      <c r="G43" s="19" t="str">
        <f t="shared" si="1"/>
        <v/>
      </c>
      <c r="H43" s="20" t="s">
        <v>358</v>
      </c>
      <c r="I43" s="21" t="s">
        <v>444</v>
      </c>
      <c r="J43" s="70">
        <v>653</v>
      </c>
      <c r="M43" s="75">
        <v>507</v>
      </c>
      <c r="N43" s="76" t="s">
        <v>124</v>
      </c>
      <c r="O43" s="77">
        <v>468</v>
      </c>
      <c r="P43" s="18">
        <v>19</v>
      </c>
      <c r="Q43" s="18">
        <v>0.48399999999999999</v>
      </c>
      <c r="R43" s="18">
        <v>0.39600000000000002</v>
      </c>
      <c r="S43" s="18">
        <v>77.7</v>
      </c>
      <c r="T43" s="18">
        <v>73.7</v>
      </c>
      <c r="U43" s="18">
        <v>14</v>
      </c>
      <c r="V43" s="20"/>
      <c r="W43" s="18">
        <v>468</v>
      </c>
      <c r="X43" s="21">
        <v>512</v>
      </c>
    </row>
    <row r="44" spans="1:24" ht="15" customHeight="1" x14ac:dyDescent="0.25">
      <c r="A44" s="9">
        <v>35</v>
      </c>
      <c r="B44" s="12" t="s">
        <v>218</v>
      </c>
      <c r="C44" s="13" t="s">
        <v>194</v>
      </c>
      <c r="D44" s="13">
        <v>0</v>
      </c>
      <c r="E44" s="26" t="s">
        <v>446</v>
      </c>
      <c r="F44" s="13">
        <v>0.29799999999999999</v>
      </c>
      <c r="G44" s="14">
        <f t="shared" si="1"/>
        <v>0.34651162790697676</v>
      </c>
      <c r="H44" s="15" t="s">
        <v>217</v>
      </c>
      <c r="I44" s="16" t="s">
        <v>442</v>
      </c>
      <c r="J44" s="105">
        <f>F44*1000</f>
        <v>298</v>
      </c>
      <c r="M44" s="75">
        <v>527</v>
      </c>
      <c r="N44" s="76" t="s">
        <v>30</v>
      </c>
      <c r="O44" s="77">
        <v>461</v>
      </c>
      <c r="P44" s="18">
        <v>33</v>
      </c>
      <c r="Q44" s="18">
        <v>0.42</v>
      </c>
      <c r="R44" s="18">
        <v>0.40300000000000002</v>
      </c>
      <c r="S44" s="18">
        <v>56.5</v>
      </c>
      <c r="T44" s="18">
        <v>69.7</v>
      </c>
      <c r="U44" s="18">
        <v>20</v>
      </c>
      <c r="V44" s="20"/>
      <c r="W44" s="18">
        <v>461</v>
      </c>
      <c r="X44" s="21">
        <v>541</v>
      </c>
    </row>
    <row r="45" spans="1:24" ht="15" customHeight="1" x14ac:dyDescent="0.25">
      <c r="A45" s="9">
        <v>36</v>
      </c>
      <c r="B45" s="17" t="s">
        <v>219</v>
      </c>
      <c r="C45" s="18" t="s">
        <v>194</v>
      </c>
      <c r="D45" s="18">
        <v>1</v>
      </c>
      <c r="E45" s="18" t="s">
        <v>197</v>
      </c>
      <c r="F45" s="18">
        <v>0.38300000000000001</v>
      </c>
      <c r="G45" s="19">
        <f t="shared" si="1"/>
        <v>0.44534883720930235</v>
      </c>
      <c r="H45" s="20" t="s">
        <v>220</v>
      </c>
      <c r="I45" s="21" t="s">
        <v>442</v>
      </c>
      <c r="J45" s="106">
        <f>F45*1000</f>
        <v>383</v>
      </c>
      <c r="M45" s="72">
        <v>533</v>
      </c>
      <c r="N45" s="73" t="s">
        <v>125</v>
      </c>
      <c r="O45" s="74">
        <v>460</v>
      </c>
      <c r="P45" s="13">
        <v>11</v>
      </c>
      <c r="Q45" s="13">
        <v>0.46600000000000003</v>
      </c>
      <c r="R45" s="13">
        <v>0.39200000000000002</v>
      </c>
      <c r="S45" s="13">
        <v>74.3</v>
      </c>
      <c r="T45" s="13">
        <v>72.7</v>
      </c>
      <c r="U45" s="13">
        <v>15</v>
      </c>
      <c r="V45" s="15"/>
      <c r="W45" s="13">
        <v>460</v>
      </c>
      <c r="X45" s="16">
        <v>543</v>
      </c>
    </row>
    <row r="46" spans="1:24" ht="15" hidden="1" customHeight="1" x14ac:dyDescent="0.25">
      <c r="A46" s="9">
        <v>37</v>
      </c>
      <c r="B46" s="12" t="s">
        <v>359</v>
      </c>
      <c r="C46" s="13" t="s">
        <v>194</v>
      </c>
      <c r="D46" s="13">
        <v>1</v>
      </c>
      <c r="E46" s="13" t="s">
        <v>203</v>
      </c>
      <c r="F46" s="13">
        <v>0.42099999999999999</v>
      </c>
      <c r="G46" s="14">
        <f t="shared" si="1"/>
        <v>0.48953488372093024</v>
      </c>
      <c r="H46" s="15" t="s">
        <v>360</v>
      </c>
      <c r="I46" s="16" t="s">
        <v>444</v>
      </c>
      <c r="J46" s="105">
        <f>F46*1000</f>
        <v>421</v>
      </c>
      <c r="M46" s="72">
        <v>537</v>
      </c>
      <c r="N46" s="73" t="s">
        <v>126</v>
      </c>
      <c r="O46" s="74">
        <v>460</v>
      </c>
      <c r="P46" s="13">
        <v>14</v>
      </c>
      <c r="Q46" s="13">
        <v>0.505</v>
      </c>
      <c r="R46" s="13">
        <v>0.49199999999999999</v>
      </c>
      <c r="S46" s="13">
        <v>54.1</v>
      </c>
      <c r="T46" s="13">
        <v>39.299999999999997</v>
      </c>
      <c r="U46" s="13">
        <v>16</v>
      </c>
      <c r="V46" s="15"/>
      <c r="W46" s="13">
        <v>460</v>
      </c>
      <c r="X46" s="16">
        <v>545</v>
      </c>
    </row>
    <row r="47" spans="1:24" ht="15" hidden="1" customHeight="1" x14ac:dyDescent="0.25">
      <c r="A47" s="9">
        <v>38</v>
      </c>
      <c r="B47" s="17" t="s">
        <v>361</v>
      </c>
      <c r="C47" s="18" t="s">
        <v>202</v>
      </c>
      <c r="D47" s="18">
        <v>1</v>
      </c>
      <c r="E47" s="27" t="s">
        <v>447</v>
      </c>
      <c r="F47" s="18">
        <v>0.27400000000000002</v>
      </c>
      <c r="G47" s="19">
        <f t="shared" si="1"/>
        <v>0.31860465116279074</v>
      </c>
      <c r="H47" s="20" t="s">
        <v>342</v>
      </c>
      <c r="I47" s="21" t="s">
        <v>444</v>
      </c>
      <c r="J47" s="106">
        <f>F47*1000</f>
        <v>274</v>
      </c>
      <c r="M47" s="75">
        <v>543</v>
      </c>
      <c r="N47" s="76" t="s">
        <v>127</v>
      </c>
      <c r="O47" s="77">
        <v>457</v>
      </c>
      <c r="P47" s="18">
        <v>13</v>
      </c>
      <c r="Q47" s="18">
        <v>0.40699999999999997</v>
      </c>
      <c r="R47" s="18">
        <v>0.44600000000000001</v>
      </c>
      <c r="S47" s="18">
        <v>36.4</v>
      </c>
      <c r="T47" s="18">
        <v>53.8</v>
      </c>
      <c r="U47" s="18">
        <v>17</v>
      </c>
      <c r="V47" s="20"/>
      <c r="W47" s="18">
        <v>457</v>
      </c>
      <c r="X47" s="21">
        <v>552</v>
      </c>
    </row>
    <row r="48" spans="1:24" ht="15" customHeight="1" x14ac:dyDescent="0.25">
      <c r="A48" s="9">
        <v>39</v>
      </c>
      <c r="B48" s="12" t="s">
        <v>103</v>
      </c>
      <c r="C48" s="13" t="s">
        <v>191</v>
      </c>
      <c r="D48" s="13">
        <v>1</v>
      </c>
      <c r="E48" s="13" t="s">
        <v>192</v>
      </c>
      <c r="F48" s="13">
        <v>0.155</v>
      </c>
      <c r="G48" s="14">
        <f t="shared" si="1"/>
        <v>0.1802325581395349</v>
      </c>
      <c r="H48" s="15" t="s">
        <v>193</v>
      </c>
      <c r="I48" s="16" t="s">
        <v>442</v>
      </c>
      <c r="J48" s="69">
        <v>166</v>
      </c>
      <c r="M48" s="72">
        <v>570</v>
      </c>
      <c r="N48" s="73" t="s">
        <v>31</v>
      </c>
      <c r="O48" s="74">
        <v>452</v>
      </c>
      <c r="P48" s="13">
        <v>31</v>
      </c>
      <c r="Q48" s="13">
        <v>0.50700000000000001</v>
      </c>
      <c r="R48" s="13">
        <v>0.437</v>
      </c>
      <c r="S48" s="13">
        <v>71.400000000000006</v>
      </c>
      <c r="T48" s="13">
        <v>54.8</v>
      </c>
      <c r="U48" s="13">
        <v>21</v>
      </c>
      <c r="V48" s="15"/>
      <c r="W48" s="13">
        <v>451</v>
      </c>
      <c r="X48" s="16">
        <v>578</v>
      </c>
    </row>
    <row r="49" spans="1:24" ht="15" customHeight="1" x14ac:dyDescent="0.25">
      <c r="A49" s="9">
        <v>40</v>
      </c>
      <c r="B49" s="17" t="s">
        <v>81</v>
      </c>
      <c r="C49" s="18" t="s">
        <v>202</v>
      </c>
      <c r="D49" s="18">
        <v>1</v>
      </c>
      <c r="E49" s="18" t="s">
        <v>203</v>
      </c>
      <c r="F49" s="18">
        <v>0.23799999999999999</v>
      </c>
      <c r="G49" s="19">
        <f t="shared" si="1"/>
        <v>0.27674418604651163</v>
      </c>
      <c r="H49" s="20" t="s">
        <v>221</v>
      </c>
      <c r="I49" s="21" t="s">
        <v>442</v>
      </c>
      <c r="J49" s="70">
        <v>260</v>
      </c>
      <c r="M49" s="75">
        <v>605</v>
      </c>
      <c r="N49" s="76" t="s">
        <v>32</v>
      </c>
      <c r="O49" s="77">
        <v>447</v>
      </c>
      <c r="P49" s="18">
        <v>50</v>
      </c>
      <c r="Q49" s="18">
        <v>0.44700000000000001</v>
      </c>
      <c r="R49" s="18">
        <v>0.41199999999999998</v>
      </c>
      <c r="S49" s="18">
        <v>62.2</v>
      </c>
      <c r="T49" s="18">
        <v>62</v>
      </c>
      <c r="U49" s="18">
        <v>22</v>
      </c>
      <c r="V49" s="20"/>
      <c r="W49" s="18">
        <v>447</v>
      </c>
      <c r="X49" s="21">
        <v>602</v>
      </c>
    </row>
    <row r="50" spans="1:24" ht="15" customHeight="1" x14ac:dyDescent="0.25">
      <c r="A50" s="9">
        <v>41</v>
      </c>
      <c r="B50" s="12" t="s">
        <v>222</v>
      </c>
      <c r="C50" s="13" t="s">
        <v>191</v>
      </c>
      <c r="D50" s="13">
        <v>1</v>
      </c>
      <c r="E50" s="24" t="s">
        <v>447</v>
      </c>
      <c r="F50" s="13">
        <v>0.17</v>
      </c>
      <c r="G50" s="14">
        <f t="shared" si="1"/>
        <v>0.19767441860465118</v>
      </c>
      <c r="H50" s="15" t="s">
        <v>223</v>
      </c>
      <c r="I50" s="16" t="s">
        <v>442</v>
      </c>
      <c r="J50" s="105">
        <f>F50*1000</f>
        <v>170</v>
      </c>
      <c r="M50" s="72">
        <v>606</v>
      </c>
      <c r="N50" s="73" t="s">
        <v>33</v>
      </c>
      <c r="O50" s="74">
        <v>446</v>
      </c>
      <c r="P50" s="13">
        <v>58</v>
      </c>
      <c r="Q50" s="13">
        <v>0.443</v>
      </c>
      <c r="R50" s="13">
        <v>0.41199999999999998</v>
      </c>
      <c r="S50" s="13">
        <v>61</v>
      </c>
      <c r="T50" s="13">
        <v>62.1</v>
      </c>
      <c r="U50" s="13">
        <v>23</v>
      </c>
      <c r="V50" s="15"/>
      <c r="W50" s="13">
        <v>447</v>
      </c>
      <c r="X50" s="16">
        <v>601</v>
      </c>
    </row>
    <row r="51" spans="1:24" ht="15" customHeight="1" x14ac:dyDescent="0.25">
      <c r="A51" s="9">
        <v>42</v>
      </c>
      <c r="B51" s="17" t="s">
        <v>224</v>
      </c>
      <c r="C51" s="18" t="s">
        <v>194</v>
      </c>
      <c r="D51" s="18">
        <v>0</v>
      </c>
      <c r="E51" s="27" t="s">
        <v>432</v>
      </c>
      <c r="F51" s="18">
        <v>0.27</v>
      </c>
      <c r="G51" s="19">
        <f t="shared" si="1"/>
        <v>0.31395348837209303</v>
      </c>
      <c r="H51" s="20" t="s">
        <v>198</v>
      </c>
      <c r="I51" s="21" t="s">
        <v>442</v>
      </c>
      <c r="J51" s="106">
        <f>F51*1000</f>
        <v>270</v>
      </c>
      <c r="M51" s="75">
        <v>638</v>
      </c>
      <c r="N51" s="76" t="s">
        <v>128</v>
      </c>
      <c r="O51" s="77">
        <v>440</v>
      </c>
      <c r="P51" s="18">
        <v>36</v>
      </c>
      <c r="Q51" s="18">
        <v>0.44700000000000001</v>
      </c>
      <c r="R51" s="18">
        <v>0.39700000000000002</v>
      </c>
      <c r="S51" s="18">
        <v>67.7</v>
      </c>
      <c r="T51" s="18">
        <v>65.3</v>
      </c>
      <c r="U51" s="18">
        <v>18</v>
      </c>
      <c r="V51" s="20"/>
      <c r="W51" s="18">
        <v>439</v>
      </c>
      <c r="X51" s="21">
        <v>646</v>
      </c>
    </row>
    <row r="52" spans="1:24" ht="15" customHeight="1" x14ac:dyDescent="0.25">
      <c r="A52" s="9">
        <v>43</v>
      </c>
      <c r="B52" s="12" t="s">
        <v>68</v>
      </c>
      <c r="C52" s="13" t="s">
        <v>194</v>
      </c>
      <c r="D52" s="13">
        <v>0</v>
      </c>
      <c r="E52" s="13" t="s">
        <v>192</v>
      </c>
      <c r="F52" s="13">
        <v>0.251</v>
      </c>
      <c r="G52" s="14">
        <f t="shared" si="1"/>
        <v>0.29186046511627906</v>
      </c>
      <c r="H52" s="15" t="s">
        <v>225</v>
      </c>
      <c r="I52" s="16" t="s">
        <v>442</v>
      </c>
      <c r="J52" s="69">
        <v>277</v>
      </c>
      <c r="M52" s="75">
        <v>639</v>
      </c>
      <c r="N52" s="76" t="s">
        <v>34</v>
      </c>
      <c r="O52" s="77">
        <v>440</v>
      </c>
      <c r="P52" s="18">
        <v>21</v>
      </c>
      <c r="Q52" s="18">
        <v>0.42699999999999999</v>
      </c>
      <c r="R52" s="18">
        <v>0.433</v>
      </c>
      <c r="S52" s="18">
        <v>48.1</v>
      </c>
      <c r="T52" s="18">
        <v>52.4</v>
      </c>
      <c r="U52" s="18">
        <v>24</v>
      </c>
      <c r="V52" s="20"/>
      <c r="W52" s="18">
        <v>440</v>
      </c>
      <c r="X52" s="21">
        <v>640</v>
      </c>
    </row>
    <row r="53" spans="1:24" ht="15" customHeight="1" x14ac:dyDescent="0.25">
      <c r="A53" s="9">
        <v>44</v>
      </c>
      <c r="B53" s="17" t="s">
        <v>70</v>
      </c>
      <c r="C53" s="18" t="s">
        <v>202</v>
      </c>
      <c r="D53" s="18">
        <v>1</v>
      </c>
      <c r="E53" s="18" t="s">
        <v>192</v>
      </c>
      <c r="F53" s="18">
        <v>0.27300000000000002</v>
      </c>
      <c r="G53" s="19">
        <f t="shared" si="1"/>
        <v>0.3174418604651163</v>
      </c>
      <c r="H53" s="20" t="s">
        <v>204</v>
      </c>
      <c r="I53" s="21" t="s">
        <v>442</v>
      </c>
      <c r="J53" s="70">
        <v>281</v>
      </c>
      <c r="M53" s="75">
        <v>674</v>
      </c>
      <c r="N53" s="76" t="s">
        <v>35</v>
      </c>
      <c r="O53" s="77">
        <v>434</v>
      </c>
      <c r="P53" s="18">
        <v>7</v>
      </c>
      <c r="Q53" s="18">
        <v>0.505</v>
      </c>
      <c r="R53" s="18">
        <v>0.65200000000000002</v>
      </c>
      <c r="S53" s="18">
        <v>17</v>
      </c>
      <c r="T53" s="18">
        <v>0</v>
      </c>
      <c r="U53" s="18">
        <v>25</v>
      </c>
      <c r="V53" s="20"/>
      <c r="W53" s="18">
        <v>543</v>
      </c>
      <c r="X53" s="21">
        <v>307</v>
      </c>
    </row>
    <row r="54" spans="1:24" ht="15" customHeight="1" x14ac:dyDescent="0.25">
      <c r="A54" s="9">
        <v>45</v>
      </c>
      <c r="B54" s="12" t="s">
        <v>99</v>
      </c>
      <c r="C54" s="13" t="s">
        <v>191</v>
      </c>
      <c r="D54" s="13">
        <v>1</v>
      </c>
      <c r="E54" s="13" t="s">
        <v>203</v>
      </c>
      <c r="F54" s="13">
        <v>0.20399999999999999</v>
      </c>
      <c r="G54" s="14">
        <f t="shared" si="1"/>
        <v>0.23720930232558138</v>
      </c>
      <c r="H54" s="15" t="s">
        <v>193</v>
      </c>
      <c r="I54" s="16" t="s">
        <v>442</v>
      </c>
      <c r="J54" s="69">
        <v>209</v>
      </c>
      <c r="M54" s="75">
        <v>717</v>
      </c>
      <c r="N54" s="76" t="s">
        <v>36</v>
      </c>
      <c r="O54" s="77">
        <v>425</v>
      </c>
      <c r="P54" s="18">
        <v>5</v>
      </c>
      <c r="Q54" s="18">
        <v>0.375</v>
      </c>
      <c r="R54" s="18">
        <v>0.45300000000000001</v>
      </c>
      <c r="S54" s="18">
        <v>23.6</v>
      </c>
      <c r="T54" s="18">
        <v>40</v>
      </c>
      <c r="U54" s="18">
        <v>26</v>
      </c>
      <c r="V54" s="20"/>
      <c r="W54" s="18">
        <v>425</v>
      </c>
      <c r="X54" s="21">
        <v>728</v>
      </c>
    </row>
    <row r="55" spans="1:24" ht="15" hidden="1" customHeight="1" x14ac:dyDescent="0.25">
      <c r="A55" s="9">
        <v>46</v>
      </c>
      <c r="B55" s="17" t="s">
        <v>362</v>
      </c>
      <c r="C55" s="18" t="s">
        <v>191</v>
      </c>
      <c r="D55" s="18">
        <v>1</v>
      </c>
      <c r="E55" s="18" t="s">
        <v>447</v>
      </c>
      <c r="F55" s="18">
        <v>0.17899999999999999</v>
      </c>
      <c r="G55" s="19">
        <f t="shared" si="1"/>
        <v>0.20813953488372092</v>
      </c>
      <c r="H55" s="20" t="s">
        <v>351</v>
      </c>
      <c r="I55" s="21" t="s">
        <v>444</v>
      </c>
      <c r="J55" s="106">
        <f>F55*1000</f>
        <v>179</v>
      </c>
      <c r="M55" s="75">
        <v>723</v>
      </c>
      <c r="N55" s="76" t="s">
        <v>37</v>
      </c>
      <c r="O55" s="77">
        <v>423</v>
      </c>
      <c r="P55" s="18">
        <v>7</v>
      </c>
      <c r="Q55" s="18">
        <v>0.45600000000000002</v>
      </c>
      <c r="R55" s="18">
        <v>0.40400000000000003</v>
      </c>
      <c r="S55" s="18">
        <v>68</v>
      </c>
      <c r="T55" s="18">
        <v>57.1</v>
      </c>
      <c r="U55" s="18">
        <v>27</v>
      </c>
      <c r="V55" s="20"/>
      <c r="W55" s="18">
        <v>424</v>
      </c>
      <c r="X55" s="21">
        <v>729</v>
      </c>
    </row>
    <row r="56" spans="1:24" ht="15" hidden="1" customHeight="1" x14ac:dyDescent="0.25">
      <c r="A56" s="9">
        <v>47</v>
      </c>
      <c r="B56" s="12" t="s">
        <v>363</v>
      </c>
      <c r="C56" s="13" t="s">
        <v>216</v>
      </c>
      <c r="D56" s="13">
        <v>1</v>
      </c>
      <c r="E56" s="13" t="s">
        <v>447</v>
      </c>
      <c r="F56" s="13">
        <v>0.52400000000000002</v>
      </c>
      <c r="G56" s="14" t="str">
        <f t="shared" si="1"/>
        <v/>
      </c>
      <c r="H56" s="15" t="s">
        <v>358</v>
      </c>
      <c r="I56" s="16" t="s">
        <v>444</v>
      </c>
      <c r="J56" s="105">
        <f>F56*1000</f>
        <v>524</v>
      </c>
      <c r="M56" s="72">
        <v>740</v>
      </c>
      <c r="N56" s="73" t="s">
        <v>38</v>
      </c>
      <c r="O56" s="74">
        <v>419</v>
      </c>
      <c r="P56" s="13">
        <v>11</v>
      </c>
      <c r="Q56" s="13">
        <v>0.45100000000000001</v>
      </c>
      <c r="R56" s="13">
        <v>0.38300000000000001</v>
      </c>
      <c r="S56" s="13">
        <v>73.3</v>
      </c>
      <c r="T56" s="13">
        <v>63.6</v>
      </c>
      <c r="U56" s="13">
        <v>28</v>
      </c>
      <c r="V56" s="15"/>
      <c r="W56" s="13">
        <v>419</v>
      </c>
      <c r="X56" s="16">
        <v>753</v>
      </c>
    </row>
    <row r="57" spans="1:24" ht="15" hidden="1" customHeight="1" x14ac:dyDescent="0.25">
      <c r="A57" s="9">
        <v>48</v>
      </c>
      <c r="B57" s="17" t="s">
        <v>364</v>
      </c>
      <c r="C57" s="18" t="s">
        <v>194</v>
      </c>
      <c r="D57" s="18">
        <v>1</v>
      </c>
      <c r="E57" s="18" t="s">
        <v>446</v>
      </c>
      <c r="F57" s="18">
        <v>0.32900000000000001</v>
      </c>
      <c r="G57" s="19">
        <f t="shared" si="1"/>
        <v>0.38255813953488377</v>
      </c>
      <c r="H57" s="20" t="s">
        <v>348</v>
      </c>
      <c r="I57" s="21" t="s">
        <v>444</v>
      </c>
      <c r="J57" s="106">
        <f>F57*1000</f>
        <v>329</v>
      </c>
      <c r="M57" s="72">
        <v>767</v>
      </c>
      <c r="N57" s="73" t="s">
        <v>129</v>
      </c>
      <c r="O57" s="74">
        <v>415</v>
      </c>
      <c r="P57" s="13">
        <v>18</v>
      </c>
      <c r="Q57" s="13">
        <v>0.48399999999999999</v>
      </c>
      <c r="R57" s="13">
        <v>0.45400000000000001</v>
      </c>
      <c r="S57" s="13">
        <v>59.8</v>
      </c>
      <c r="T57" s="13">
        <v>36.1</v>
      </c>
      <c r="U57" s="13">
        <v>19</v>
      </c>
      <c r="V57" s="15"/>
      <c r="W57" s="13">
        <v>415</v>
      </c>
      <c r="X57" s="16">
        <v>775</v>
      </c>
    </row>
    <row r="58" spans="1:24" ht="15" customHeight="1" x14ac:dyDescent="0.25">
      <c r="A58" s="9">
        <v>49</v>
      </c>
      <c r="B58" s="12" t="s">
        <v>67</v>
      </c>
      <c r="C58" s="13" t="s">
        <v>194</v>
      </c>
      <c r="D58" s="13">
        <v>1</v>
      </c>
      <c r="E58" s="13" t="s">
        <v>203</v>
      </c>
      <c r="F58" s="13">
        <v>0.311</v>
      </c>
      <c r="G58" s="14">
        <f t="shared" si="1"/>
        <v>0.36162790697674418</v>
      </c>
      <c r="H58" s="15" t="s">
        <v>198</v>
      </c>
      <c r="I58" s="16" t="s">
        <v>442</v>
      </c>
      <c r="J58" s="69">
        <v>281</v>
      </c>
      <c r="M58" s="75">
        <v>838</v>
      </c>
      <c r="N58" s="76" t="s">
        <v>39</v>
      </c>
      <c r="O58" s="77">
        <v>400</v>
      </c>
      <c r="P58" s="18">
        <v>31</v>
      </c>
      <c r="Q58" s="18">
        <v>0.40500000000000003</v>
      </c>
      <c r="R58" s="18">
        <v>0.375</v>
      </c>
      <c r="S58" s="18">
        <v>61.9</v>
      </c>
      <c r="T58" s="18">
        <v>59.7</v>
      </c>
      <c r="U58" s="18">
        <v>29</v>
      </c>
      <c r="V58" s="20"/>
      <c r="W58" s="18">
        <v>400</v>
      </c>
      <c r="X58" s="21">
        <v>854</v>
      </c>
    </row>
    <row r="59" spans="1:24" ht="15" hidden="1" customHeight="1" x14ac:dyDescent="0.25">
      <c r="A59" s="9">
        <v>50</v>
      </c>
      <c r="B59" s="17" t="s">
        <v>365</v>
      </c>
      <c r="C59" s="18" t="s">
        <v>202</v>
      </c>
      <c r="D59" s="18">
        <v>1</v>
      </c>
      <c r="E59" s="27" t="s">
        <v>432</v>
      </c>
      <c r="F59" s="18">
        <v>0.27300000000000002</v>
      </c>
      <c r="G59" s="19">
        <f t="shared" si="1"/>
        <v>0.3174418604651163</v>
      </c>
      <c r="H59" s="20" t="s">
        <v>348</v>
      </c>
      <c r="I59" s="21" t="s">
        <v>444</v>
      </c>
      <c r="J59" s="106">
        <f>F59*1000</f>
        <v>273</v>
      </c>
      <c r="M59" s="72">
        <v>845</v>
      </c>
      <c r="N59" s="73" t="s">
        <v>130</v>
      </c>
      <c r="O59" s="74">
        <v>398</v>
      </c>
      <c r="P59" s="13">
        <v>52</v>
      </c>
      <c r="Q59" s="13">
        <v>0.41699999999999998</v>
      </c>
      <c r="R59" s="13">
        <v>0.38600000000000001</v>
      </c>
      <c r="S59" s="13">
        <v>62</v>
      </c>
      <c r="T59" s="13">
        <v>54.8</v>
      </c>
      <c r="U59" s="13">
        <v>20</v>
      </c>
      <c r="V59" s="15"/>
      <c r="W59" s="13">
        <v>398</v>
      </c>
      <c r="X59" s="16">
        <v>867</v>
      </c>
    </row>
    <row r="60" spans="1:24" ht="15" customHeight="1" x14ac:dyDescent="0.25">
      <c r="A60" s="9">
        <v>51</v>
      </c>
      <c r="B60" s="12" t="s">
        <v>33</v>
      </c>
      <c r="C60" s="13" t="s">
        <v>216</v>
      </c>
      <c r="D60" s="13">
        <v>1</v>
      </c>
      <c r="E60" s="13" t="s">
        <v>192</v>
      </c>
      <c r="F60" s="13">
        <v>0.45800000000000002</v>
      </c>
      <c r="G60" s="14" t="str">
        <f t="shared" si="1"/>
        <v/>
      </c>
      <c r="H60" s="15" t="s">
        <v>212</v>
      </c>
      <c r="I60" s="16" t="s">
        <v>442</v>
      </c>
      <c r="J60" s="69">
        <v>447</v>
      </c>
      <c r="M60" s="75">
        <v>851</v>
      </c>
      <c r="N60" s="76" t="s">
        <v>40</v>
      </c>
      <c r="O60" s="77">
        <v>397</v>
      </c>
      <c r="P60" s="18">
        <v>19</v>
      </c>
      <c r="Q60" s="18">
        <v>0.39300000000000002</v>
      </c>
      <c r="R60" s="18">
        <v>0.441</v>
      </c>
      <c r="S60" s="18">
        <v>33</v>
      </c>
      <c r="T60" s="18">
        <v>34.200000000000003</v>
      </c>
      <c r="U60" s="18">
        <v>30</v>
      </c>
      <c r="V60" s="20"/>
      <c r="W60" s="18">
        <v>393</v>
      </c>
      <c r="X60" s="21">
        <v>901</v>
      </c>
    </row>
    <row r="61" spans="1:24" ht="15" hidden="1" customHeight="1" x14ac:dyDescent="0.25">
      <c r="A61" s="9">
        <v>52</v>
      </c>
      <c r="B61" s="17" t="s">
        <v>366</v>
      </c>
      <c r="C61" s="18" t="s">
        <v>202</v>
      </c>
      <c r="D61" s="18">
        <v>1</v>
      </c>
      <c r="E61" s="18" t="s">
        <v>446</v>
      </c>
      <c r="F61" s="18">
        <v>0.26500000000000001</v>
      </c>
      <c r="G61" s="19">
        <f t="shared" si="1"/>
        <v>0.30813953488372098</v>
      </c>
      <c r="H61" s="20" t="s">
        <v>348</v>
      </c>
      <c r="I61" s="21" t="s">
        <v>444</v>
      </c>
      <c r="J61" s="106">
        <f>F61*1000</f>
        <v>265</v>
      </c>
      <c r="M61" s="75">
        <v>852</v>
      </c>
      <c r="N61" s="76" t="s">
        <v>131</v>
      </c>
      <c r="O61" s="77">
        <v>397</v>
      </c>
      <c r="P61" s="18">
        <v>17</v>
      </c>
      <c r="Q61" s="18">
        <v>0.41899999999999998</v>
      </c>
      <c r="R61" s="18">
        <v>0.40400000000000003</v>
      </c>
      <c r="S61" s="18">
        <v>55.5</v>
      </c>
      <c r="T61" s="18">
        <v>47.1</v>
      </c>
      <c r="U61" s="18">
        <v>21</v>
      </c>
      <c r="V61" s="20"/>
      <c r="W61" s="18">
        <v>397</v>
      </c>
      <c r="X61" s="21">
        <v>869</v>
      </c>
    </row>
    <row r="62" spans="1:24" ht="15" hidden="1" customHeight="1" x14ac:dyDescent="0.25">
      <c r="A62" s="9">
        <v>53</v>
      </c>
      <c r="B62" s="12" t="s">
        <v>367</v>
      </c>
      <c r="C62" s="13" t="s">
        <v>202</v>
      </c>
      <c r="D62" s="13">
        <v>1</v>
      </c>
      <c r="E62" s="13" t="s">
        <v>446</v>
      </c>
      <c r="F62" s="13">
        <v>0.215</v>
      </c>
      <c r="G62" s="14">
        <f t="shared" si="1"/>
        <v>0.25</v>
      </c>
      <c r="H62" s="15" t="s">
        <v>351</v>
      </c>
      <c r="I62" s="16" t="s">
        <v>444</v>
      </c>
      <c r="J62" s="105">
        <f>F62*1000</f>
        <v>215</v>
      </c>
      <c r="M62" s="75">
        <v>858</v>
      </c>
      <c r="N62" s="76" t="s">
        <v>41</v>
      </c>
      <c r="O62" s="77">
        <v>397</v>
      </c>
      <c r="P62" s="18">
        <v>21</v>
      </c>
      <c r="Q62" s="18">
        <v>0.441</v>
      </c>
      <c r="R62" s="18">
        <v>0.378</v>
      </c>
      <c r="S62" s="18">
        <v>72.3</v>
      </c>
      <c r="T62" s="18">
        <v>57.1</v>
      </c>
      <c r="U62" s="18">
        <v>31</v>
      </c>
      <c r="V62" s="20"/>
      <c r="W62" s="18">
        <v>397</v>
      </c>
      <c r="X62" s="21">
        <v>875</v>
      </c>
    </row>
    <row r="63" spans="1:24" ht="15" customHeight="1" x14ac:dyDescent="0.25">
      <c r="A63" s="9">
        <v>54</v>
      </c>
      <c r="B63" s="17" t="s">
        <v>226</v>
      </c>
      <c r="C63" s="18" t="s">
        <v>194</v>
      </c>
      <c r="D63" s="18">
        <v>0</v>
      </c>
      <c r="E63" s="27" t="s">
        <v>432</v>
      </c>
      <c r="F63" s="18">
        <v>0.22500000000000001</v>
      </c>
      <c r="G63" s="19">
        <f t="shared" si="1"/>
        <v>0.26162790697674421</v>
      </c>
      <c r="H63" s="20" t="s">
        <v>198</v>
      </c>
      <c r="I63" s="21" t="s">
        <v>442</v>
      </c>
      <c r="J63" s="106">
        <f>F63*1000</f>
        <v>225</v>
      </c>
      <c r="M63" s="72">
        <v>859</v>
      </c>
      <c r="N63" s="73" t="s">
        <v>132</v>
      </c>
      <c r="O63" s="74">
        <v>396</v>
      </c>
      <c r="P63" s="13">
        <v>6</v>
      </c>
      <c r="Q63" s="13">
        <v>0.34399999999999997</v>
      </c>
      <c r="R63" s="13">
        <v>0.38400000000000001</v>
      </c>
      <c r="S63" s="13">
        <v>33.799999999999997</v>
      </c>
      <c r="T63" s="13">
        <v>66.7</v>
      </c>
      <c r="U63" s="13">
        <v>22</v>
      </c>
      <c r="V63" s="15"/>
      <c r="W63" s="13">
        <v>396</v>
      </c>
      <c r="X63" s="16">
        <v>878</v>
      </c>
    </row>
    <row r="64" spans="1:24" ht="15" customHeight="1" x14ac:dyDescent="0.25">
      <c r="A64" s="9">
        <v>55</v>
      </c>
      <c r="B64" s="12" t="s">
        <v>227</v>
      </c>
      <c r="C64" s="13" t="s">
        <v>228</v>
      </c>
      <c r="D64" s="13">
        <v>0</v>
      </c>
      <c r="E64" s="24" t="s">
        <v>433</v>
      </c>
      <c r="F64" s="13">
        <v>0.48899999999999999</v>
      </c>
      <c r="G64" s="14" t="str">
        <f t="shared" si="1"/>
        <v/>
      </c>
      <c r="H64" s="15" t="s">
        <v>223</v>
      </c>
      <c r="I64" s="16" t="s">
        <v>442</v>
      </c>
      <c r="J64" s="105">
        <f>F64*1000</f>
        <v>489</v>
      </c>
      <c r="M64" s="72">
        <v>879</v>
      </c>
      <c r="N64" s="73" t="s">
        <v>42</v>
      </c>
      <c r="O64" s="74">
        <v>393</v>
      </c>
      <c r="P64" s="13">
        <v>26</v>
      </c>
      <c r="Q64" s="13">
        <v>0.36299999999999999</v>
      </c>
      <c r="R64" s="13">
        <v>0.40300000000000002</v>
      </c>
      <c r="S64" s="13">
        <v>34.299999999999997</v>
      </c>
      <c r="T64" s="13">
        <v>46.2</v>
      </c>
      <c r="U64" s="13">
        <v>32</v>
      </c>
      <c r="V64" s="15"/>
      <c r="W64" s="13">
        <v>393</v>
      </c>
      <c r="X64" s="16">
        <v>898</v>
      </c>
    </row>
    <row r="65" spans="1:24" ht="15" customHeight="1" x14ac:dyDescent="0.25">
      <c r="A65" s="9">
        <v>56</v>
      </c>
      <c r="B65" s="17" t="s">
        <v>229</v>
      </c>
      <c r="C65" s="18" t="s">
        <v>191</v>
      </c>
      <c r="D65" s="18">
        <v>1</v>
      </c>
      <c r="E65" s="18" t="s">
        <v>197</v>
      </c>
      <c r="F65" s="18">
        <v>9.8000000000000004E-2</v>
      </c>
      <c r="G65" s="19">
        <f t="shared" si="1"/>
        <v>0.11395348837209303</v>
      </c>
      <c r="H65" s="20" t="s">
        <v>214</v>
      </c>
      <c r="I65" s="21" t="s">
        <v>442</v>
      </c>
      <c r="J65" s="106">
        <f>F65*1000</f>
        <v>98</v>
      </c>
      <c r="M65" s="72">
        <v>882</v>
      </c>
      <c r="N65" s="73" t="s">
        <v>133</v>
      </c>
      <c r="O65" s="74">
        <v>393</v>
      </c>
      <c r="P65" s="13">
        <v>30</v>
      </c>
      <c r="Q65" s="13">
        <v>0.36699999999999999</v>
      </c>
      <c r="R65" s="13">
        <v>0.38400000000000001</v>
      </c>
      <c r="S65" s="13">
        <v>43.2</v>
      </c>
      <c r="T65" s="13">
        <v>53.3</v>
      </c>
      <c r="U65" s="13">
        <v>23</v>
      </c>
      <c r="V65" s="15"/>
      <c r="W65" s="13">
        <v>393</v>
      </c>
      <c r="X65" s="16">
        <v>904</v>
      </c>
    </row>
    <row r="66" spans="1:24" ht="15" hidden="1" customHeight="1" x14ac:dyDescent="0.25">
      <c r="A66" s="9">
        <v>57</v>
      </c>
      <c r="B66" s="12" t="s">
        <v>134</v>
      </c>
      <c r="C66" s="13" t="s">
        <v>194</v>
      </c>
      <c r="D66" s="13">
        <v>1</v>
      </c>
      <c r="E66" s="13" t="s">
        <v>192</v>
      </c>
      <c r="F66" s="13">
        <v>0.36</v>
      </c>
      <c r="G66" s="14">
        <f t="shared" si="1"/>
        <v>0.41860465116279066</v>
      </c>
      <c r="H66" s="15" t="s">
        <v>339</v>
      </c>
      <c r="I66" s="16" t="s">
        <v>444</v>
      </c>
      <c r="J66" s="69">
        <v>384</v>
      </c>
      <c r="M66" s="75">
        <v>920</v>
      </c>
      <c r="N66" s="76" t="s">
        <v>134</v>
      </c>
      <c r="O66" s="77">
        <v>386</v>
      </c>
      <c r="P66" s="18">
        <v>17</v>
      </c>
      <c r="Q66" s="18">
        <v>0.36</v>
      </c>
      <c r="R66" s="18">
        <v>0.3</v>
      </c>
      <c r="S66" s="18">
        <v>75.599999999999994</v>
      </c>
      <c r="T66" s="18">
        <v>82.4</v>
      </c>
      <c r="U66" s="18">
        <v>24</v>
      </c>
      <c r="V66" s="20"/>
      <c r="W66" s="18">
        <v>384</v>
      </c>
      <c r="X66" s="21">
        <v>939</v>
      </c>
    </row>
    <row r="67" spans="1:24" ht="15" customHeight="1" x14ac:dyDescent="0.25">
      <c r="A67" s="9">
        <v>58</v>
      </c>
      <c r="B67" s="17" t="s">
        <v>230</v>
      </c>
      <c r="C67" s="18" t="s">
        <v>191</v>
      </c>
      <c r="D67" s="18">
        <v>1</v>
      </c>
      <c r="E67" s="18" t="s">
        <v>192</v>
      </c>
      <c r="F67" s="18">
        <v>0.17499999999999999</v>
      </c>
      <c r="G67" s="19">
        <f t="shared" si="1"/>
        <v>0.20348837209302326</v>
      </c>
      <c r="H67" s="20" t="s">
        <v>231</v>
      </c>
      <c r="I67" s="21" t="s">
        <v>442</v>
      </c>
      <c r="J67" s="106">
        <f>F67*1000</f>
        <v>175</v>
      </c>
      <c r="M67" s="75">
        <v>926</v>
      </c>
      <c r="N67" s="76" t="s">
        <v>43</v>
      </c>
      <c r="O67" s="77">
        <v>385</v>
      </c>
      <c r="P67" s="18">
        <v>19</v>
      </c>
      <c r="Q67" s="18">
        <v>0.379</v>
      </c>
      <c r="R67" s="18">
        <v>0.378</v>
      </c>
      <c r="S67" s="18">
        <v>50.4</v>
      </c>
      <c r="T67" s="18">
        <v>52.6</v>
      </c>
      <c r="U67" s="18">
        <v>33</v>
      </c>
      <c r="V67" s="20"/>
      <c r="W67" s="18">
        <v>385</v>
      </c>
      <c r="X67" s="21">
        <v>934</v>
      </c>
    </row>
    <row r="68" spans="1:24" ht="15" customHeight="1" x14ac:dyDescent="0.25">
      <c r="A68" s="9">
        <v>59</v>
      </c>
      <c r="B68" s="12" t="s">
        <v>232</v>
      </c>
      <c r="C68" s="13" t="s">
        <v>228</v>
      </c>
      <c r="D68" s="13">
        <v>1</v>
      </c>
      <c r="E68" s="13" t="s">
        <v>430</v>
      </c>
      <c r="F68" s="13">
        <v>0.60599999999999998</v>
      </c>
      <c r="G68" s="14" t="str">
        <f t="shared" si="1"/>
        <v/>
      </c>
      <c r="H68" s="15" t="s">
        <v>221</v>
      </c>
      <c r="I68" s="16" t="s">
        <v>442</v>
      </c>
      <c r="J68" s="105">
        <f>F68*1000</f>
        <v>606</v>
      </c>
      <c r="M68" s="72">
        <v>933</v>
      </c>
      <c r="N68" s="73" t="s">
        <v>44</v>
      </c>
      <c r="O68" s="74">
        <v>384</v>
      </c>
      <c r="P68" s="13">
        <v>30</v>
      </c>
      <c r="Q68" s="13">
        <v>0.36299999999999999</v>
      </c>
      <c r="R68" s="13">
        <v>0.379</v>
      </c>
      <c r="S68" s="13">
        <v>43.4</v>
      </c>
      <c r="T68" s="13">
        <v>51.7</v>
      </c>
      <c r="U68" s="13">
        <v>34</v>
      </c>
      <c r="V68" s="15"/>
      <c r="W68" s="13">
        <v>384</v>
      </c>
      <c r="X68" s="16">
        <v>941</v>
      </c>
    </row>
    <row r="69" spans="1:24" ht="15" customHeight="1" x14ac:dyDescent="0.25">
      <c r="A69" s="9">
        <v>60</v>
      </c>
      <c r="B69" s="17" t="s">
        <v>233</v>
      </c>
      <c r="C69" s="18" t="s">
        <v>191</v>
      </c>
      <c r="D69" s="18">
        <v>1</v>
      </c>
      <c r="E69" s="18" t="s">
        <v>192</v>
      </c>
      <c r="F69" s="18">
        <v>0.154</v>
      </c>
      <c r="G69" s="19">
        <f t="shared" si="1"/>
        <v>0.17906976744186046</v>
      </c>
      <c r="H69" s="20" t="s">
        <v>212</v>
      </c>
      <c r="I69" s="21" t="s">
        <v>442</v>
      </c>
      <c r="J69" s="106">
        <f>F69*1000</f>
        <v>154</v>
      </c>
      <c r="M69" s="75">
        <v>946</v>
      </c>
      <c r="N69" s="76" t="s">
        <v>135</v>
      </c>
      <c r="O69" s="77">
        <v>382</v>
      </c>
      <c r="P69" s="18">
        <v>28</v>
      </c>
      <c r="Q69" s="18">
        <v>0.39900000000000002</v>
      </c>
      <c r="R69" s="18">
        <v>0.38600000000000001</v>
      </c>
      <c r="S69" s="18">
        <v>54.9</v>
      </c>
      <c r="T69" s="18">
        <v>48.2</v>
      </c>
      <c r="U69" s="18">
        <v>25</v>
      </c>
      <c r="V69" s="20"/>
      <c r="W69" s="18">
        <v>382</v>
      </c>
      <c r="X69" s="21">
        <v>949</v>
      </c>
    </row>
    <row r="70" spans="1:24" ht="15" customHeight="1" x14ac:dyDescent="0.25">
      <c r="A70" s="9">
        <v>61</v>
      </c>
      <c r="B70" s="12" t="s">
        <v>234</v>
      </c>
      <c r="C70" s="13" t="s">
        <v>202</v>
      </c>
      <c r="D70" s="13">
        <v>1</v>
      </c>
      <c r="E70" s="13" t="s">
        <v>447</v>
      </c>
      <c r="F70" s="13">
        <v>0.23400000000000001</v>
      </c>
      <c r="G70" s="14">
        <f t="shared" si="1"/>
        <v>0.27209302325581397</v>
      </c>
      <c r="H70" s="15" t="s">
        <v>220</v>
      </c>
      <c r="I70" s="16" t="s">
        <v>442</v>
      </c>
      <c r="J70" s="105">
        <f>F70*1000</f>
        <v>234</v>
      </c>
      <c r="M70" s="75">
        <v>952</v>
      </c>
      <c r="N70" s="76" t="s">
        <v>136</v>
      </c>
      <c r="O70" s="77">
        <v>382</v>
      </c>
      <c r="P70" s="18">
        <v>7</v>
      </c>
      <c r="Q70" s="18">
        <v>0.36799999999999999</v>
      </c>
      <c r="R70" s="18">
        <v>0.34699999999999998</v>
      </c>
      <c r="S70" s="18">
        <v>59</v>
      </c>
      <c r="T70" s="18">
        <v>64.3</v>
      </c>
      <c r="U70" s="18">
        <v>26</v>
      </c>
      <c r="V70" s="20"/>
      <c r="W70" s="18">
        <v>364</v>
      </c>
      <c r="X70" s="21">
        <v>1058</v>
      </c>
    </row>
    <row r="71" spans="1:24" ht="15" hidden="1" customHeight="1" x14ac:dyDescent="0.25">
      <c r="A71" s="9">
        <v>62</v>
      </c>
      <c r="B71" s="17" t="s">
        <v>133</v>
      </c>
      <c r="C71" s="18" t="s">
        <v>194</v>
      </c>
      <c r="D71" s="18">
        <v>1</v>
      </c>
      <c r="E71" s="18" t="s">
        <v>192</v>
      </c>
      <c r="F71" s="18">
        <v>0.378</v>
      </c>
      <c r="G71" s="19">
        <f t="shared" si="1"/>
        <v>0.43953488372093025</v>
      </c>
      <c r="H71" s="20" t="s">
        <v>340</v>
      </c>
      <c r="I71" s="21" t="s">
        <v>444</v>
      </c>
      <c r="J71" s="70">
        <v>393</v>
      </c>
      <c r="M71" s="72">
        <v>956</v>
      </c>
      <c r="N71" s="73" t="s">
        <v>45</v>
      </c>
      <c r="O71" s="74">
        <v>381</v>
      </c>
      <c r="P71" s="13">
        <v>10</v>
      </c>
      <c r="Q71" s="13">
        <v>0.33100000000000002</v>
      </c>
      <c r="R71" s="13">
        <v>0.38400000000000001</v>
      </c>
      <c r="S71" s="13">
        <v>28.4</v>
      </c>
      <c r="T71" s="13">
        <v>60</v>
      </c>
      <c r="U71" s="13">
        <v>35</v>
      </c>
      <c r="V71" s="15"/>
      <c r="W71" s="13">
        <v>381</v>
      </c>
      <c r="X71" s="16">
        <v>961</v>
      </c>
    </row>
    <row r="72" spans="1:24" ht="15" customHeight="1" x14ac:dyDescent="0.25">
      <c r="A72" s="9">
        <v>63</v>
      </c>
      <c r="B72" s="12" t="s">
        <v>77</v>
      </c>
      <c r="C72" s="13" t="s">
        <v>202</v>
      </c>
      <c r="D72" s="13">
        <v>1</v>
      </c>
      <c r="E72" s="13" t="s">
        <v>192</v>
      </c>
      <c r="F72" s="13">
        <v>0.24399999999999999</v>
      </c>
      <c r="G72" s="14">
        <f t="shared" si="1"/>
        <v>0.28372093023255812</v>
      </c>
      <c r="H72" s="15" t="s">
        <v>195</v>
      </c>
      <c r="I72" s="16" t="s">
        <v>442</v>
      </c>
      <c r="J72" s="69">
        <v>261</v>
      </c>
      <c r="M72" s="75">
        <v>959</v>
      </c>
      <c r="N72" s="76" t="s">
        <v>137</v>
      </c>
      <c r="O72" s="77">
        <v>381</v>
      </c>
      <c r="P72" s="18">
        <v>28</v>
      </c>
      <c r="Q72" s="18">
        <v>0.34699999999999998</v>
      </c>
      <c r="R72" s="18">
        <v>0.38400000000000001</v>
      </c>
      <c r="S72" s="18">
        <v>34.6</v>
      </c>
      <c r="T72" s="18">
        <v>48.2</v>
      </c>
      <c r="U72" s="18">
        <v>27</v>
      </c>
      <c r="V72" s="20"/>
      <c r="W72" s="18">
        <v>381</v>
      </c>
      <c r="X72" s="21">
        <v>962</v>
      </c>
    </row>
    <row r="73" spans="1:24" ht="15" hidden="1" customHeight="1" x14ac:dyDescent="0.25">
      <c r="A73" s="9">
        <v>64</v>
      </c>
      <c r="B73" s="17" t="s">
        <v>157</v>
      </c>
      <c r="C73" s="18" t="s">
        <v>202</v>
      </c>
      <c r="D73" s="18">
        <v>1</v>
      </c>
      <c r="E73" s="18" t="s">
        <v>192</v>
      </c>
      <c r="F73" s="18">
        <v>0.30599999999999999</v>
      </c>
      <c r="G73" s="19">
        <f t="shared" si="1"/>
        <v>0.35581395348837208</v>
      </c>
      <c r="H73" s="20" t="s">
        <v>339</v>
      </c>
      <c r="I73" s="21" t="s">
        <v>444</v>
      </c>
      <c r="J73" s="70">
        <v>278</v>
      </c>
      <c r="M73" s="72">
        <v>976</v>
      </c>
      <c r="N73" s="73" t="s">
        <v>46</v>
      </c>
      <c r="O73" s="74">
        <v>378</v>
      </c>
      <c r="P73" s="13">
        <v>36</v>
      </c>
      <c r="Q73" s="13">
        <v>0.37</v>
      </c>
      <c r="R73" s="13">
        <v>0.39200000000000002</v>
      </c>
      <c r="S73" s="13">
        <v>41.4</v>
      </c>
      <c r="T73" s="13">
        <v>44.4</v>
      </c>
      <c r="U73" s="13">
        <v>36</v>
      </c>
      <c r="V73" s="15"/>
      <c r="W73" s="13">
        <v>378</v>
      </c>
      <c r="X73" s="16">
        <v>983</v>
      </c>
    </row>
    <row r="74" spans="1:24" ht="15" customHeight="1" x14ac:dyDescent="0.25">
      <c r="A74" s="9">
        <v>65</v>
      </c>
      <c r="B74" s="12" t="s">
        <v>235</v>
      </c>
      <c r="C74" s="13" t="s">
        <v>191</v>
      </c>
      <c r="D74" s="13">
        <v>1</v>
      </c>
      <c r="E74" s="13" t="s">
        <v>197</v>
      </c>
      <c r="F74" s="13">
        <v>0.161</v>
      </c>
      <c r="G74" s="14">
        <f t="shared" ref="G74:G137" si="3">IF(C74&lt;=B$3,"",F74/0.86)</f>
        <v>0.18720930232558139</v>
      </c>
      <c r="H74" s="15" t="s">
        <v>195</v>
      </c>
      <c r="I74" s="16" t="s">
        <v>442</v>
      </c>
      <c r="J74" s="105">
        <f>F74*1000</f>
        <v>161</v>
      </c>
      <c r="M74" s="72">
        <v>978</v>
      </c>
      <c r="N74" s="73" t="s">
        <v>138</v>
      </c>
      <c r="O74" s="74">
        <v>378</v>
      </c>
      <c r="P74" s="13">
        <v>24</v>
      </c>
      <c r="Q74" s="13">
        <v>0.36</v>
      </c>
      <c r="R74" s="13">
        <v>0.36799999999999999</v>
      </c>
      <c r="S74" s="13">
        <v>46.5</v>
      </c>
      <c r="T74" s="13">
        <v>54.2</v>
      </c>
      <c r="U74" s="13">
        <v>28</v>
      </c>
      <c r="V74" s="15"/>
      <c r="W74" s="13">
        <v>378</v>
      </c>
      <c r="X74" s="16">
        <v>984</v>
      </c>
    </row>
    <row r="75" spans="1:24" ht="15" customHeight="1" x14ac:dyDescent="0.25">
      <c r="A75" s="9">
        <v>66</v>
      </c>
      <c r="B75" s="17" t="s">
        <v>236</v>
      </c>
      <c r="C75" s="18" t="s">
        <v>194</v>
      </c>
      <c r="D75" s="18">
        <v>1</v>
      </c>
      <c r="E75" s="18" t="s">
        <v>197</v>
      </c>
      <c r="F75" s="18">
        <v>0.32500000000000001</v>
      </c>
      <c r="G75" s="19">
        <f t="shared" si="3"/>
        <v>0.37790697674418605</v>
      </c>
      <c r="H75" s="20" t="s">
        <v>204</v>
      </c>
      <c r="I75" s="21" t="s">
        <v>442</v>
      </c>
      <c r="J75" s="106">
        <f>F75*1000</f>
        <v>325</v>
      </c>
      <c r="M75" s="72">
        <v>1005</v>
      </c>
      <c r="N75" s="73" t="s">
        <v>139</v>
      </c>
      <c r="O75" s="74">
        <v>372</v>
      </c>
      <c r="P75" s="13">
        <v>28</v>
      </c>
      <c r="Q75" s="13">
        <v>0.39400000000000002</v>
      </c>
      <c r="R75" s="13">
        <v>0.39800000000000002</v>
      </c>
      <c r="S75" s="13">
        <v>48.4</v>
      </c>
      <c r="T75" s="13">
        <v>39.299999999999997</v>
      </c>
      <c r="U75" s="13">
        <v>29</v>
      </c>
      <c r="V75" s="15"/>
      <c r="W75" s="13">
        <v>372</v>
      </c>
      <c r="X75" s="16">
        <v>1022</v>
      </c>
    </row>
    <row r="76" spans="1:24" ht="15" hidden="1" customHeight="1" x14ac:dyDescent="0.25">
      <c r="A76" s="9">
        <v>67</v>
      </c>
      <c r="B76" s="12" t="s">
        <v>180</v>
      </c>
      <c r="C76" s="13" t="s">
        <v>202</v>
      </c>
      <c r="D76" s="13">
        <v>1</v>
      </c>
      <c r="E76" s="13" t="s">
        <v>192</v>
      </c>
      <c r="F76" s="13">
        <v>0.216</v>
      </c>
      <c r="G76" s="14">
        <f t="shared" si="3"/>
        <v>0.25116279069767444</v>
      </c>
      <c r="H76" s="15" t="s">
        <v>368</v>
      </c>
      <c r="I76" s="16" t="s">
        <v>444</v>
      </c>
      <c r="J76" s="69">
        <v>186</v>
      </c>
      <c r="M76" s="75">
        <v>1006</v>
      </c>
      <c r="N76" s="76" t="s">
        <v>47</v>
      </c>
      <c r="O76" s="77">
        <v>372</v>
      </c>
      <c r="P76" s="18">
        <v>31</v>
      </c>
      <c r="Q76" s="18">
        <v>0.373</v>
      </c>
      <c r="R76" s="18">
        <v>0.371</v>
      </c>
      <c r="S76" s="18">
        <v>50.6</v>
      </c>
      <c r="T76" s="18">
        <v>50</v>
      </c>
      <c r="U76" s="18">
        <v>37</v>
      </c>
      <c r="V76" s="20"/>
      <c r="W76" s="18">
        <v>371</v>
      </c>
      <c r="X76" s="21">
        <v>1025</v>
      </c>
    </row>
    <row r="77" spans="1:24" ht="15" customHeight="1" x14ac:dyDescent="0.25">
      <c r="A77" s="9">
        <v>68</v>
      </c>
      <c r="B77" s="17" t="s">
        <v>46</v>
      </c>
      <c r="C77" s="18" t="s">
        <v>194</v>
      </c>
      <c r="D77" s="18">
        <v>1</v>
      </c>
      <c r="E77" s="18" t="s">
        <v>192</v>
      </c>
      <c r="F77" s="18">
        <v>0.35399999999999998</v>
      </c>
      <c r="G77" s="19">
        <f t="shared" si="3"/>
        <v>0.41162790697674417</v>
      </c>
      <c r="H77" s="20" t="s">
        <v>217</v>
      </c>
      <c r="I77" s="21" t="s">
        <v>442</v>
      </c>
      <c r="J77" s="70">
        <v>378</v>
      </c>
      <c r="M77" s="72">
        <v>1073</v>
      </c>
      <c r="N77" s="73" t="s">
        <v>140</v>
      </c>
      <c r="O77" s="74">
        <v>359</v>
      </c>
      <c r="P77" s="13">
        <v>23</v>
      </c>
      <c r="Q77" s="13">
        <v>0.374</v>
      </c>
      <c r="R77" s="13">
        <v>0.36399999999999999</v>
      </c>
      <c r="S77" s="13">
        <v>54.1</v>
      </c>
      <c r="T77" s="13">
        <v>47.8</v>
      </c>
      <c r="U77" s="13">
        <v>30</v>
      </c>
      <c r="V77" s="15"/>
      <c r="W77" s="13">
        <v>359</v>
      </c>
      <c r="X77" s="16">
        <v>1085</v>
      </c>
    </row>
    <row r="78" spans="1:24" ht="15" customHeight="1" x14ac:dyDescent="0.25">
      <c r="A78" s="9">
        <v>69</v>
      </c>
      <c r="B78" s="12" t="s">
        <v>237</v>
      </c>
      <c r="C78" s="13" t="s">
        <v>191</v>
      </c>
      <c r="D78" s="13">
        <v>1</v>
      </c>
      <c r="E78" s="24" t="s">
        <v>445</v>
      </c>
      <c r="F78" s="13">
        <v>0.17399999999999999</v>
      </c>
      <c r="G78" s="14">
        <f t="shared" si="3"/>
        <v>0.20232558139534881</v>
      </c>
      <c r="H78" s="15" t="s">
        <v>238</v>
      </c>
      <c r="I78" s="16" t="s">
        <v>442</v>
      </c>
      <c r="J78" s="105">
        <f>F78*1000</f>
        <v>174</v>
      </c>
      <c r="M78" s="72">
        <v>1085</v>
      </c>
      <c r="N78" s="73" t="s">
        <v>141</v>
      </c>
      <c r="O78" s="74">
        <v>358</v>
      </c>
      <c r="P78" s="13">
        <v>42</v>
      </c>
      <c r="Q78" s="13">
        <v>0.35499999999999998</v>
      </c>
      <c r="R78" s="13">
        <v>0.29599999999999999</v>
      </c>
      <c r="S78" s="13">
        <v>75.5</v>
      </c>
      <c r="T78" s="13">
        <v>76.2</v>
      </c>
      <c r="U78" s="13">
        <v>31</v>
      </c>
      <c r="V78" s="15"/>
      <c r="W78" s="13">
        <v>357</v>
      </c>
      <c r="X78" s="16">
        <v>1101</v>
      </c>
    </row>
    <row r="79" spans="1:24" ht="15" customHeight="1" x14ac:dyDescent="0.25">
      <c r="A79" s="9">
        <v>70</v>
      </c>
      <c r="B79" s="17" t="s">
        <v>239</v>
      </c>
      <c r="C79" s="18" t="s">
        <v>191</v>
      </c>
      <c r="D79" s="18">
        <v>1</v>
      </c>
      <c r="E79" s="25" t="s">
        <v>446</v>
      </c>
      <c r="F79" s="18">
        <v>0.159</v>
      </c>
      <c r="G79" s="19">
        <f t="shared" si="3"/>
        <v>0.18488372093023256</v>
      </c>
      <c r="H79" s="20" t="s">
        <v>204</v>
      </c>
      <c r="I79" s="21" t="s">
        <v>442</v>
      </c>
      <c r="J79" s="106">
        <f>F79*1000</f>
        <v>159</v>
      </c>
      <c r="M79" s="75">
        <v>1087</v>
      </c>
      <c r="N79" s="76" t="s">
        <v>142</v>
      </c>
      <c r="O79" s="77">
        <v>357</v>
      </c>
      <c r="P79" s="18">
        <v>28</v>
      </c>
      <c r="Q79" s="18">
        <v>0.35099999999999998</v>
      </c>
      <c r="R79" s="18">
        <v>0.374</v>
      </c>
      <c r="S79" s="18">
        <v>40.6</v>
      </c>
      <c r="T79" s="18">
        <v>42.9</v>
      </c>
      <c r="U79" s="18">
        <v>32</v>
      </c>
      <c r="V79" s="20"/>
      <c r="W79" s="18">
        <v>357</v>
      </c>
      <c r="X79" s="21">
        <v>1102</v>
      </c>
    </row>
    <row r="80" spans="1:24" ht="15" customHeight="1" x14ac:dyDescent="0.25">
      <c r="A80" s="9">
        <v>71</v>
      </c>
      <c r="B80" s="12" t="s">
        <v>105</v>
      </c>
      <c r="C80" s="13" t="s">
        <v>191</v>
      </c>
      <c r="D80" s="13">
        <v>1</v>
      </c>
      <c r="E80" s="13" t="s">
        <v>192</v>
      </c>
      <c r="F80" s="13">
        <v>0.153</v>
      </c>
      <c r="G80" s="14">
        <f t="shared" si="3"/>
        <v>0.17790697674418604</v>
      </c>
      <c r="H80" s="15" t="s">
        <v>240</v>
      </c>
      <c r="I80" s="16" t="s">
        <v>442</v>
      </c>
      <c r="J80" s="69">
        <v>157</v>
      </c>
      <c r="M80" s="72">
        <v>1094</v>
      </c>
      <c r="N80" s="73" t="s">
        <v>143</v>
      </c>
      <c r="O80" s="74">
        <v>356</v>
      </c>
      <c r="P80" s="13">
        <v>21</v>
      </c>
      <c r="Q80" s="13">
        <v>0.371</v>
      </c>
      <c r="R80" s="13">
        <v>0.373</v>
      </c>
      <c r="S80" s="13">
        <v>49.3</v>
      </c>
      <c r="T80" s="13">
        <v>42.9</v>
      </c>
      <c r="U80" s="13">
        <v>33</v>
      </c>
      <c r="V80" s="15"/>
      <c r="W80" s="13">
        <v>356</v>
      </c>
      <c r="X80" s="16">
        <v>1110</v>
      </c>
    </row>
    <row r="81" spans="1:24" ht="15" customHeight="1" x14ac:dyDescent="0.25">
      <c r="A81" s="9">
        <v>72</v>
      </c>
      <c r="B81" s="17" t="s">
        <v>42</v>
      </c>
      <c r="C81" s="18" t="s">
        <v>194</v>
      </c>
      <c r="D81" s="18">
        <v>1</v>
      </c>
      <c r="E81" s="18" t="s">
        <v>192</v>
      </c>
      <c r="F81" s="18">
        <v>0.34300000000000003</v>
      </c>
      <c r="G81" s="19">
        <f t="shared" si="3"/>
        <v>0.39883720930232563</v>
      </c>
      <c r="H81" s="20" t="s">
        <v>212</v>
      </c>
      <c r="I81" s="21" t="s">
        <v>442</v>
      </c>
      <c r="J81" s="70">
        <v>393</v>
      </c>
      <c r="M81" s="72">
        <v>1098</v>
      </c>
      <c r="N81" s="73" t="s">
        <v>48</v>
      </c>
      <c r="O81" s="74">
        <v>356</v>
      </c>
      <c r="P81" s="13">
        <v>35</v>
      </c>
      <c r="Q81" s="13">
        <v>0.372</v>
      </c>
      <c r="R81" s="13">
        <v>0.379</v>
      </c>
      <c r="S81" s="13">
        <v>46.9</v>
      </c>
      <c r="T81" s="13">
        <v>40</v>
      </c>
      <c r="U81" s="13">
        <v>38</v>
      </c>
      <c r="V81" s="15"/>
      <c r="W81" s="13">
        <v>356</v>
      </c>
      <c r="X81" s="16">
        <v>1113</v>
      </c>
    </row>
    <row r="82" spans="1:24" ht="15" customHeight="1" x14ac:dyDescent="0.25">
      <c r="A82" s="9">
        <v>73</v>
      </c>
      <c r="B82" s="12" t="s">
        <v>27</v>
      </c>
      <c r="C82" s="13" t="s">
        <v>216</v>
      </c>
      <c r="D82" s="13">
        <v>1</v>
      </c>
      <c r="E82" s="13" t="s">
        <v>192</v>
      </c>
      <c r="F82" s="13">
        <v>0.54600000000000004</v>
      </c>
      <c r="G82" s="14" t="str">
        <f t="shared" si="3"/>
        <v/>
      </c>
      <c r="H82" s="15" t="s">
        <v>198</v>
      </c>
      <c r="I82" s="16" t="s">
        <v>442</v>
      </c>
      <c r="J82" s="69">
        <v>495</v>
      </c>
      <c r="M82" s="75">
        <v>1127</v>
      </c>
      <c r="N82" s="76" t="s">
        <v>144</v>
      </c>
      <c r="O82" s="77">
        <v>351</v>
      </c>
      <c r="P82" s="18">
        <v>23</v>
      </c>
      <c r="Q82" s="18">
        <v>0.371</v>
      </c>
      <c r="R82" s="18">
        <v>0.376</v>
      </c>
      <c r="S82" s="18">
        <v>47.8</v>
      </c>
      <c r="T82" s="18">
        <v>39.1</v>
      </c>
      <c r="U82" s="18">
        <v>34</v>
      </c>
      <c r="V82" s="20"/>
      <c r="W82" s="18">
        <v>351</v>
      </c>
      <c r="X82" s="21">
        <v>1140</v>
      </c>
    </row>
    <row r="83" spans="1:24" ht="15" hidden="1" customHeight="1" x14ac:dyDescent="0.25">
      <c r="A83" s="9">
        <v>74</v>
      </c>
      <c r="B83" s="17" t="s">
        <v>159</v>
      </c>
      <c r="C83" s="18" t="s">
        <v>194</v>
      </c>
      <c r="D83" s="18">
        <v>1</v>
      </c>
      <c r="E83" s="18" t="s">
        <v>192</v>
      </c>
      <c r="F83" s="18">
        <v>0.311</v>
      </c>
      <c r="G83" s="19">
        <f t="shared" si="3"/>
        <v>0.36162790697674418</v>
      </c>
      <c r="H83" s="20" t="s">
        <v>337</v>
      </c>
      <c r="I83" s="21" t="s">
        <v>444</v>
      </c>
      <c r="J83" s="70">
        <v>273</v>
      </c>
      <c r="M83" s="72">
        <v>1138</v>
      </c>
      <c r="N83" s="73" t="s">
        <v>145</v>
      </c>
      <c r="O83" s="74">
        <v>349</v>
      </c>
      <c r="P83" s="13">
        <v>8</v>
      </c>
      <c r="Q83" s="13">
        <v>0.30299999999999999</v>
      </c>
      <c r="R83" s="13">
        <v>0.377</v>
      </c>
      <c r="S83" s="13">
        <v>20.399999999999999</v>
      </c>
      <c r="T83" s="13">
        <v>50</v>
      </c>
      <c r="U83" s="13">
        <v>35</v>
      </c>
      <c r="V83" s="15"/>
      <c r="W83" s="13">
        <v>349</v>
      </c>
      <c r="X83" s="16">
        <v>1152</v>
      </c>
    </row>
    <row r="84" spans="1:24" ht="15" customHeight="1" x14ac:dyDescent="0.25">
      <c r="A84" s="9">
        <v>75</v>
      </c>
      <c r="B84" s="12" t="s">
        <v>241</v>
      </c>
      <c r="C84" s="13" t="s">
        <v>202</v>
      </c>
      <c r="D84" s="13">
        <v>1</v>
      </c>
      <c r="E84" s="13" t="s">
        <v>447</v>
      </c>
      <c r="F84" s="13">
        <v>0.26100000000000001</v>
      </c>
      <c r="G84" s="14">
        <f t="shared" si="3"/>
        <v>0.30348837209302326</v>
      </c>
      <c r="H84" s="15" t="s">
        <v>231</v>
      </c>
      <c r="I84" s="16" t="s">
        <v>442</v>
      </c>
      <c r="J84" s="105">
        <f>F84*1000</f>
        <v>261</v>
      </c>
      <c r="M84" s="75">
        <v>1147</v>
      </c>
      <c r="N84" s="76" t="s">
        <v>49</v>
      </c>
      <c r="O84" s="77">
        <v>348</v>
      </c>
      <c r="P84" s="18">
        <v>5</v>
      </c>
      <c r="Q84" s="18">
        <v>0.38900000000000001</v>
      </c>
      <c r="R84" s="18">
        <v>0.371</v>
      </c>
      <c r="S84" s="18">
        <v>57.4</v>
      </c>
      <c r="T84" s="18">
        <v>40</v>
      </c>
      <c r="U84" s="18">
        <v>39</v>
      </c>
      <c r="V84" s="20"/>
      <c r="W84" s="18">
        <v>348</v>
      </c>
      <c r="X84" s="21">
        <v>1159</v>
      </c>
    </row>
    <row r="85" spans="1:24" ht="15" customHeight="1" x14ac:dyDescent="0.25">
      <c r="A85" s="9">
        <v>76</v>
      </c>
      <c r="B85" s="17" t="s">
        <v>242</v>
      </c>
      <c r="C85" s="18" t="s">
        <v>202</v>
      </c>
      <c r="D85" s="18">
        <v>1</v>
      </c>
      <c r="E85" s="18" t="s">
        <v>192</v>
      </c>
      <c r="F85" s="18">
        <v>0.222</v>
      </c>
      <c r="G85" s="19">
        <f t="shared" si="3"/>
        <v>0.25813953488372093</v>
      </c>
      <c r="H85" s="20" t="s">
        <v>217</v>
      </c>
      <c r="I85" s="21" t="s">
        <v>442</v>
      </c>
      <c r="J85" s="106">
        <f>F85*1000</f>
        <v>222</v>
      </c>
      <c r="M85" s="75">
        <v>1151</v>
      </c>
      <c r="N85" s="76" t="s">
        <v>50</v>
      </c>
      <c r="O85" s="77">
        <v>348</v>
      </c>
      <c r="P85" s="18">
        <v>14</v>
      </c>
      <c r="Q85" s="18">
        <v>0.34699999999999998</v>
      </c>
      <c r="R85" s="18">
        <v>0.34699999999999998</v>
      </c>
      <c r="S85" s="18">
        <v>50</v>
      </c>
      <c r="T85" s="18">
        <v>50</v>
      </c>
      <c r="U85" s="18">
        <v>40</v>
      </c>
      <c r="V85" s="20"/>
      <c r="W85" s="18">
        <v>348</v>
      </c>
      <c r="X85" s="21">
        <v>1164</v>
      </c>
    </row>
    <row r="86" spans="1:24" ht="15" customHeight="1" x14ac:dyDescent="0.25">
      <c r="A86" s="9">
        <v>77</v>
      </c>
      <c r="B86" s="12" t="s">
        <v>39</v>
      </c>
      <c r="C86" s="13" t="s">
        <v>194</v>
      </c>
      <c r="D86" s="13">
        <v>1</v>
      </c>
      <c r="E86" s="13" t="s">
        <v>192</v>
      </c>
      <c r="F86" s="13">
        <v>0.41799999999999998</v>
      </c>
      <c r="G86" s="14">
        <f t="shared" si="3"/>
        <v>0.48604651162790696</v>
      </c>
      <c r="H86" s="15" t="s">
        <v>195</v>
      </c>
      <c r="I86" s="16" t="s">
        <v>442</v>
      </c>
      <c r="J86" s="69">
        <v>400</v>
      </c>
      <c r="M86" s="72">
        <v>1154</v>
      </c>
      <c r="N86" s="73" t="s">
        <v>146</v>
      </c>
      <c r="O86" s="74">
        <v>347</v>
      </c>
      <c r="P86" s="13">
        <v>18</v>
      </c>
      <c r="Q86" s="13">
        <v>0.30199999999999999</v>
      </c>
      <c r="R86" s="13">
        <v>0.36699999999999999</v>
      </c>
      <c r="S86" s="13">
        <v>22.8</v>
      </c>
      <c r="T86" s="13">
        <v>44.4</v>
      </c>
      <c r="U86" s="13">
        <v>36</v>
      </c>
      <c r="V86" s="15"/>
      <c r="W86" s="13">
        <v>347</v>
      </c>
      <c r="X86" s="16">
        <v>1165</v>
      </c>
    </row>
    <row r="87" spans="1:24" ht="15" customHeight="1" x14ac:dyDescent="0.25">
      <c r="A87" s="9">
        <v>78</v>
      </c>
      <c r="B87" s="17" t="s">
        <v>243</v>
      </c>
      <c r="C87" s="18" t="s">
        <v>202</v>
      </c>
      <c r="D87" s="18">
        <v>1</v>
      </c>
      <c r="E87" s="18" t="s">
        <v>447</v>
      </c>
      <c r="F87" s="18">
        <v>0.248</v>
      </c>
      <c r="G87" s="19">
        <f t="shared" si="3"/>
        <v>0.28837209302325584</v>
      </c>
      <c r="H87" s="20" t="s">
        <v>244</v>
      </c>
      <c r="I87" s="21" t="s">
        <v>442</v>
      </c>
      <c r="J87" s="106">
        <f>F87*1000</f>
        <v>248</v>
      </c>
      <c r="M87" s="72">
        <v>1165</v>
      </c>
      <c r="N87" s="73" t="s">
        <v>51</v>
      </c>
      <c r="O87" s="74">
        <v>345</v>
      </c>
      <c r="P87" s="13">
        <v>22</v>
      </c>
      <c r="Q87" s="13">
        <v>0.39400000000000002</v>
      </c>
      <c r="R87" s="13">
        <v>0.40400000000000003</v>
      </c>
      <c r="S87" s="13">
        <v>46.2</v>
      </c>
      <c r="T87" s="13">
        <v>27.3</v>
      </c>
      <c r="U87" s="13">
        <v>41</v>
      </c>
      <c r="V87" s="15"/>
      <c r="W87" s="13">
        <v>345</v>
      </c>
      <c r="X87" s="16">
        <v>1177</v>
      </c>
    </row>
    <row r="88" spans="1:24" ht="15" customHeight="1" x14ac:dyDescent="0.25">
      <c r="A88" s="9">
        <v>79</v>
      </c>
      <c r="B88" s="12" t="s">
        <v>52</v>
      </c>
      <c r="C88" s="13" t="s">
        <v>194</v>
      </c>
      <c r="D88" s="13">
        <v>1</v>
      </c>
      <c r="E88" s="13" t="s">
        <v>192</v>
      </c>
      <c r="F88" s="13">
        <v>0.35299999999999998</v>
      </c>
      <c r="G88" s="14">
        <f t="shared" si="3"/>
        <v>0.41046511627906973</v>
      </c>
      <c r="H88" s="15" t="s">
        <v>193</v>
      </c>
      <c r="I88" s="16" t="s">
        <v>442</v>
      </c>
      <c r="J88" s="69">
        <v>344</v>
      </c>
      <c r="M88" s="72">
        <v>1175</v>
      </c>
      <c r="N88" s="73" t="s">
        <v>52</v>
      </c>
      <c r="O88" s="74">
        <v>344</v>
      </c>
      <c r="P88" s="13">
        <v>22</v>
      </c>
      <c r="Q88" s="13">
        <v>0.35299999999999998</v>
      </c>
      <c r="R88" s="13">
        <v>0.36499999999999999</v>
      </c>
      <c r="S88" s="13">
        <v>45.1</v>
      </c>
      <c r="T88" s="13">
        <v>40.9</v>
      </c>
      <c r="U88" s="13">
        <v>42</v>
      </c>
      <c r="V88" s="15"/>
      <c r="W88" s="13">
        <v>344</v>
      </c>
      <c r="X88" s="16">
        <v>1189</v>
      </c>
    </row>
    <row r="89" spans="1:24" ht="15" hidden="1" customHeight="1" x14ac:dyDescent="0.25">
      <c r="A89" s="9">
        <v>80</v>
      </c>
      <c r="B89" s="17" t="s">
        <v>369</v>
      </c>
      <c r="C89" s="18" t="s">
        <v>202</v>
      </c>
      <c r="D89" s="18">
        <v>1</v>
      </c>
      <c r="E89" s="27" t="s">
        <v>445</v>
      </c>
      <c r="F89" s="18">
        <v>0.26200000000000001</v>
      </c>
      <c r="G89" s="19">
        <f t="shared" si="3"/>
        <v>0.3046511627906977</v>
      </c>
      <c r="H89" s="20" t="s">
        <v>370</v>
      </c>
      <c r="I89" s="21" t="s">
        <v>444</v>
      </c>
      <c r="J89" s="106">
        <f>F89*1000</f>
        <v>262</v>
      </c>
      <c r="M89" s="75">
        <v>1189</v>
      </c>
      <c r="N89" s="76" t="s">
        <v>147</v>
      </c>
      <c r="O89" s="77">
        <v>341</v>
      </c>
      <c r="P89" s="18">
        <v>22</v>
      </c>
      <c r="Q89" s="18">
        <v>0.34899999999999998</v>
      </c>
      <c r="R89" s="18">
        <v>0.307</v>
      </c>
      <c r="S89" s="18">
        <v>69.2</v>
      </c>
      <c r="T89" s="18">
        <v>65.900000000000006</v>
      </c>
      <c r="U89" s="18">
        <v>37</v>
      </c>
      <c r="V89" s="20"/>
      <c r="W89" s="18">
        <v>342</v>
      </c>
      <c r="X89" s="21">
        <v>1203</v>
      </c>
    </row>
    <row r="90" spans="1:24" ht="15" customHeight="1" x14ac:dyDescent="0.25">
      <c r="A90" s="9">
        <v>81</v>
      </c>
      <c r="B90" s="12" t="s">
        <v>245</v>
      </c>
      <c r="C90" s="13" t="s">
        <v>191</v>
      </c>
      <c r="D90" s="13">
        <v>1</v>
      </c>
      <c r="E90" s="24" t="s">
        <v>430</v>
      </c>
      <c r="F90" s="13">
        <v>0.17699999999999999</v>
      </c>
      <c r="G90" s="14">
        <f t="shared" si="3"/>
        <v>0.20581395348837209</v>
      </c>
      <c r="H90" s="15" t="s">
        <v>217</v>
      </c>
      <c r="I90" s="16" t="s">
        <v>442</v>
      </c>
      <c r="J90" s="105">
        <f>F90*1000</f>
        <v>177</v>
      </c>
      <c r="M90" s="72">
        <v>1217</v>
      </c>
      <c r="N90" s="73" t="s">
        <v>53</v>
      </c>
      <c r="O90" s="74">
        <v>338</v>
      </c>
      <c r="P90" s="13">
        <v>19</v>
      </c>
      <c r="Q90" s="13">
        <v>0.35299999999999998</v>
      </c>
      <c r="R90" s="13">
        <v>0.36799999999999999</v>
      </c>
      <c r="S90" s="13">
        <v>43.4</v>
      </c>
      <c r="T90" s="13">
        <v>36.799999999999997</v>
      </c>
      <c r="U90" s="13">
        <v>43</v>
      </c>
      <c r="V90" s="15"/>
      <c r="W90" s="13">
        <v>338</v>
      </c>
      <c r="X90" s="16">
        <v>1232</v>
      </c>
    </row>
    <row r="91" spans="1:24" ht="15" hidden="1" customHeight="1" x14ac:dyDescent="0.25">
      <c r="A91" s="9">
        <v>82</v>
      </c>
      <c r="B91" s="17" t="s">
        <v>153</v>
      </c>
      <c r="C91" s="18" t="s">
        <v>202</v>
      </c>
      <c r="D91" s="18">
        <v>1</v>
      </c>
      <c r="E91" s="18" t="s">
        <v>192</v>
      </c>
      <c r="F91" s="18">
        <v>0.27600000000000002</v>
      </c>
      <c r="G91" s="19">
        <f t="shared" si="3"/>
        <v>0.32093023255813957</v>
      </c>
      <c r="H91" s="20" t="s">
        <v>356</v>
      </c>
      <c r="I91" s="21" t="s">
        <v>444</v>
      </c>
      <c r="J91" s="70">
        <v>316</v>
      </c>
      <c r="M91" s="75">
        <v>1228</v>
      </c>
      <c r="N91" s="76" t="s">
        <v>148</v>
      </c>
      <c r="O91" s="77">
        <v>336</v>
      </c>
      <c r="P91" s="18">
        <v>19</v>
      </c>
      <c r="Q91" s="18">
        <v>0.32500000000000001</v>
      </c>
      <c r="R91" s="18">
        <v>0.36599999999999999</v>
      </c>
      <c r="S91" s="18">
        <v>32.4</v>
      </c>
      <c r="T91" s="18">
        <v>36.799999999999997</v>
      </c>
      <c r="U91" s="18">
        <v>38</v>
      </c>
      <c r="V91" s="20"/>
      <c r="W91" s="18">
        <v>336</v>
      </c>
      <c r="X91" s="21">
        <v>1244</v>
      </c>
    </row>
    <row r="92" spans="1:24" ht="15" hidden="1" customHeight="1" x14ac:dyDescent="0.25">
      <c r="A92" s="9">
        <v>83</v>
      </c>
      <c r="B92" s="12" t="s">
        <v>371</v>
      </c>
      <c r="C92" s="13" t="s">
        <v>202</v>
      </c>
      <c r="D92" s="13">
        <v>1</v>
      </c>
      <c r="E92" s="13" t="s">
        <v>203</v>
      </c>
      <c r="F92" s="13">
        <v>0.25900000000000001</v>
      </c>
      <c r="G92" s="14">
        <f t="shared" si="3"/>
        <v>0.30116279069767443</v>
      </c>
      <c r="H92" s="15" t="s">
        <v>370</v>
      </c>
      <c r="I92" s="16" t="s">
        <v>444</v>
      </c>
      <c r="J92" s="105">
        <f>F92*1000</f>
        <v>259</v>
      </c>
      <c r="M92" s="72">
        <v>1233</v>
      </c>
      <c r="N92" s="73" t="s">
        <v>54</v>
      </c>
      <c r="O92" s="74">
        <v>336</v>
      </c>
      <c r="P92" s="13">
        <v>20</v>
      </c>
      <c r="Q92" s="13">
        <v>0.316</v>
      </c>
      <c r="R92" s="13">
        <v>0.37</v>
      </c>
      <c r="S92" s="13">
        <v>27.2</v>
      </c>
      <c r="T92" s="13">
        <v>35</v>
      </c>
      <c r="U92" s="13">
        <v>44</v>
      </c>
      <c r="V92" s="15"/>
      <c r="W92" s="13">
        <v>336</v>
      </c>
      <c r="X92" s="16">
        <v>1251</v>
      </c>
    </row>
    <row r="93" spans="1:24" ht="15" customHeight="1" x14ac:dyDescent="0.25">
      <c r="A93" s="9">
        <v>84</v>
      </c>
      <c r="B93" s="17" t="s">
        <v>246</v>
      </c>
      <c r="C93" s="18" t="s">
        <v>202</v>
      </c>
      <c r="D93" s="18">
        <v>1</v>
      </c>
      <c r="E93" s="18" t="s">
        <v>203</v>
      </c>
      <c r="F93" s="18">
        <v>0.24099999999999999</v>
      </c>
      <c r="G93" s="19">
        <f t="shared" si="3"/>
        <v>0.2802325581395349</v>
      </c>
      <c r="H93" s="20" t="s">
        <v>221</v>
      </c>
      <c r="I93" s="21" t="s">
        <v>442</v>
      </c>
      <c r="J93" s="106">
        <f>F93*1000</f>
        <v>241</v>
      </c>
      <c r="M93" s="75">
        <v>1260</v>
      </c>
      <c r="N93" s="76" t="s">
        <v>149</v>
      </c>
      <c r="O93" s="77">
        <v>332</v>
      </c>
      <c r="P93" s="18">
        <v>15</v>
      </c>
      <c r="Q93" s="18">
        <v>0.317</v>
      </c>
      <c r="R93" s="18">
        <v>0.34599999999999997</v>
      </c>
      <c r="S93" s="18">
        <v>36.5</v>
      </c>
      <c r="T93" s="18">
        <v>43.3</v>
      </c>
      <c r="U93" s="18">
        <v>39</v>
      </c>
      <c r="V93" s="20"/>
      <c r="W93" s="18">
        <v>332</v>
      </c>
      <c r="X93" s="21">
        <v>1277</v>
      </c>
    </row>
    <row r="94" spans="1:24" ht="15" customHeight="1" x14ac:dyDescent="0.25">
      <c r="A94" s="9">
        <v>85</v>
      </c>
      <c r="B94" s="12" t="s">
        <v>247</v>
      </c>
      <c r="C94" s="13" t="s">
        <v>202</v>
      </c>
      <c r="D94" s="13">
        <v>1</v>
      </c>
      <c r="E94" s="23" t="s">
        <v>432</v>
      </c>
      <c r="F94" s="13">
        <v>0.26200000000000001</v>
      </c>
      <c r="G94" s="14">
        <f t="shared" si="3"/>
        <v>0.3046511627906977</v>
      </c>
      <c r="H94" s="15" t="s">
        <v>214</v>
      </c>
      <c r="I94" s="16" t="s">
        <v>442</v>
      </c>
      <c r="J94" s="105">
        <f>F94*1000</f>
        <v>262</v>
      </c>
      <c r="M94" s="75">
        <v>1270</v>
      </c>
      <c r="N94" s="76" t="s">
        <v>55</v>
      </c>
      <c r="O94" s="77">
        <v>330</v>
      </c>
      <c r="P94" s="18">
        <v>25</v>
      </c>
      <c r="Q94" s="18">
        <v>0.32500000000000001</v>
      </c>
      <c r="R94" s="18">
        <v>0.38400000000000001</v>
      </c>
      <c r="S94" s="18">
        <v>26.3</v>
      </c>
      <c r="T94" s="18">
        <v>28</v>
      </c>
      <c r="U94" s="18">
        <v>45</v>
      </c>
      <c r="V94" s="20"/>
      <c r="W94" s="18">
        <v>330</v>
      </c>
      <c r="X94" s="21">
        <v>1285</v>
      </c>
    </row>
    <row r="95" spans="1:24" ht="15" customHeight="1" x14ac:dyDescent="0.25">
      <c r="A95" s="9">
        <v>86</v>
      </c>
      <c r="B95" s="17" t="s">
        <v>248</v>
      </c>
      <c r="C95" s="18" t="s">
        <v>194</v>
      </c>
      <c r="D95" s="18">
        <v>1</v>
      </c>
      <c r="E95" s="27" t="s">
        <v>447</v>
      </c>
      <c r="F95" s="18">
        <v>0.34899999999999998</v>
      </c>
      <c r="G95" s="19">
        <f t="shared" si="3"/>
        <v>0.40581395348837207</v>
      </c>
      <c r="H95" s="20" t="s">
        <v>231</v>
      </c>
      <c r="I95" s="21" t="s">
        <v>442</v>
      </c>
      <c r="J95" s="106">
        <f>F95*1000</f>
        <v>349</v>
      </c>
      <c r="M95" s="72">
        <v>1293</v>
      </c>
      <c r="N95" s="73" t="s">
        <v>56</v>
      </c>
      <c r="O95" s="74">
        <v>326</v>
      </c>
      <c r="P95" s="13">
        <v>7</v>
      </c>
      <c r="Q95" s="13">
        <v>0.33100000000000002</v>
      </c>
      <c r="R95" s="13">
        <v>0.49</v>
      </c>
      <c r="S95" s="13">
        <v>8.3000000000000007</v>
      </c>
      <c r="T95" s="13">
        <v>0</v>
      </c>
      <c r="U95" s="13">
        <v>46</v>
      </c>
      <c r="V95" s="15"/>
      <c r="W95" s="13">
        <v>328</v>
      </c>
      <c r="X95" s="16">
        <v>1298</v>
      </c>
    </row>
    <row r="96" spans="1:24" ht="15" customHeight="1" x14ac:dyDescent="0.25">
      <c r="A96" s="9">
        <v>87</v>
      </c>
      <c r="B96" s="12" t="s">
        <v>58</v>
      </c>
      <c r="C96" s="13" t="s">
        <v>194</v>
      </c>
      <c r="D96" s="13">
        <v>1</v>
      </c>
      <c r="E96" s="13" t="s">
        <v>192</v>
      </c>
      <c r="F96" s="13">
        <v>0.317</v>
      </c>
      <c r="G96" s="14">
        <f t="shared" si="3"/>
        <v>0.36860465116279073</v>
      </c>
      <c r="H96" s="15" t="s">
        <v>195</v>
      </c>
      <c r="I96" s="16" t="s">
        <v>442</v>
      </c>
      <c r="J96" s="69">
        <v>324</v>
      </c>
      <c r="M96" s="72">
        <v>1297</v>
      </c>
      <c r="N96" s="73" t="s">
        <v>57</v>
      </c>
      <c r="O96" s="74">
        <v>325</v>
      </c>
      <c r="P96" s="13">
        <v>15</v>
      </c>
      <c r="Q96" s="13">
        <v>0.33</v>
      </c>
      <c r="R96" s="13">
        <v>0.38200000000000001</v>
      </c>
      <c r="S96" s="13">
        <v>28.9</v>
      </c>
      <c r="T96" s="13">
        <v>26.7</v>
      </c>
      <c r="U96" s="13">
        <v>47</v>
      </c>
      <c r="V96" s="15"/>
      <c r="W96" s="13">
        <v>324</v>
      </c>
      <c r="X96" s="16">
        <v>1323</v>
      </c>
    </row>
    <row r="97" spans="1:24" ht="15" hidden="1" customHeight="1" x14ac:dyDescent="0.25">
      <c r="A97" s="9">
        <v>88</v>
      </c>
      <c r="B97" s="17" t="s">
        <v>155</v>
      </c>
      <c r="C97" s="18" t="s">
        <v>194</v>
      </c>
      <c r="D97" s="18">
        <v>0</v>
      </c>
      <c r="E97" s="18" t="s">
        <v>192</v>
      </c>
      <c r="F97" s="18">
        <v>0.29399999999999998</v>
      </c>
      <c r="G97" s="19">
        <f t="shared" si="3"/>
        <v>0.34186046511627904</v>
      </c>
      <c r="H97" s="20" t="s">
        <v>337</v>
      </c>
      <c r="I97" s="21" t="s">
        <v>444</v>
      </c>
      <c r="J97" s="70">
        <v>315</v>
      </c>
      <c r="M97" s="72">
        <v>1300</v>
      </c>
      <c r="N97" s="73" t="s">
        <v>58</v>
      </c>
      <c r="O97" s="74">
        <v>324</v>
      </c>
      <c r="P97" s="13">
        <v>12</v>
      </c>
      <c r="Q97" s="13">
        <v>0.316</v>
      </c>
      <c r="R97" s="13">
        <v>0.38700000000000001</v>
      </c>
      <c r="S97" s="13">
        <v>22.1</v>
      </c>
      <c r="T97" s="13">
        <v>25</v>
      </c>
      <c r="U97" s="13">
        <v>48</v>
      </c>
      <c r="V97" s="15"/>
      <c r="W97" s="13">
        <v>324</v>
      </c>
      <c r="X97" s="16">
        <v>1320</v>
      </c>
    </row>
    <row r="98" spans="1:24" ht="15" hidden="1" customHeight="1" x14ac:dyDescent="0.25">
      <c r="A98" s="9">
        <v>89</v>
      </c>
      <c r="B98" s="12" t="s">
        <v>138</v>
      </c>
      <c r="C98" s="13" t="s">
        <v>194</v>
      </c>
      <c r="D98" s="13">
        <v>1</v>
      </c>
      <c r="E98" s="13" t="s">
        <v>192</v>
      </c>
      <c r="F98" s="13">
        <v>0.41</v>
      </c>
      <c r="G98" s="14">
        <f t="shared" si="3"/>
        <v>0.47674418604651159</v>
      </c>
      <c r="H98" s="15" t="s">
        <v>358</v>
      </c>
      <c r="I98" s="16" t="s">
        <v>444</v>
      </c>
      <c r="J98" s="69">
        <v>378</v>
      </c>
      <c r="M98" s="72">
        <v>1307</v>
      </c>
      <c r="N98" s="73" t="s">
        <v>150</v>
      </c>
      <c r="O98" s="74">
        <v>324</v>
      </c>
      <c r="P98" s="13">
        <v>23</v>
      </c>
      <c r="Q98" s="13">
        <v>0.34200000000000003</v>
      </c>
      <c r="R98" s="13">
        <v>0.36899999999999999</v>
      </c>
      <c r="S98" s="13">
        <v>38.4</v>
      </c>
      <c r="T98" s="13">
        <v>30.4</v>
      </c>
      <c r="U98" s="13">
        <v>40</v>
      </c>
      <c r="V98" s="15"/>
      <c r="W98" s="13">
        <v>324</v>
      </c>
      <c r="X98" s="16">
        <v>1324</v>
      </c>
    </row>
    <row r="99" spans="1:24" ht="15" hidden="1" customHeight="1" x14ac:dyDescent="0.25">
      <c r="A99" s="9">
        <v>90</v>
      </c>
      <c r="B99" s="17" t="s">
        <v>372</v>
      </c>
      <c r="C99" s="18" t="s">
        <v>208</v>
      </c>
      <c r="D99" s="18">
        <v>0</v>
      </c>
      <c r="E99" s="18" t="s">
        <v>430</v>
      </c>
      <c r="F99" s="18">
        <v>0.78600000000000003</v>
      </c>
      <c r="G99" s="19" t="str">
        <f t="shared" si="3"/>
        <v/>
      </c>
      <c r="H99" s="20" t="s">
        <v>358</v>
      </c>
      <c r="I99" s="21" t="s">
        <v>444</v>
      </c>
      <c r="J99" s="106">
        <f>F99*1000</f>
        <v>786</v>
      </c>
      <c r="M99" s="75">
        <v>1320</v>
      </c>
      <c r="N99" s="76" t="s">
        <v>151</v>
      </c>
      <c r="O99" s="77">
        <v>321</v>
      </c>
      <c r="P99" s="18">
        <v>12</v>
      </c>
      <c r="Q99" s="18">
        <v>0.309</v>
      </c>
      <c r="R99" s="18">
        <v>0.35899999999999999</v>
      </c>
      <c r="S99" s="18">
        <v>28.5</v>
      </c>
      <c r="T99" s="18">
        <v>33.299999999999997</v>
      </c>
      <c r="U99" s="18">
        <v>41</v>
      </c>
      <c r="V99" s="20"/>
      <c r="W99" s="18">
        <v>321</v>
      </c>
      <c r="X99" s="21">
        <v>1339</v>
      </c>
    </row>
    <row r="100" spans="1:24" ht="15" customHeight="1" x14ac:dyDescent="0.25">
      <c r="A100" s="9">
        <v>91</v>
      </c>
      <c r="B100" s="12" t="s">
        <v>66</v>
      </c>
      <c r="C100" s="13" t="s">
        <v>202</v>
      </c>
      <c r="D100" s="13">
        <v>1</v>
      </c>
      <c r="E100" s="13" t="s">
        <v>192</v>
      </c>
      <c r="F100" s="13">
        <v>0.309</v>
      </c>
      <c r="G100" s="14">
        <f t="shared" si="3"/>
        <v>0.35930232558139535</v>
      </c>
      <c r="H100" s="15" t="s">
        <v>195</v>
      </c>
      <c r="I100" s="16" t="s">
        <v>442</v>
      </c>
      <c r="J100" s="69">
        <v>281</v>
      </c>
      <c r="M100" s="72">
        <v>1341</v>
      </c>
      <c r="N100" s="73" t="s">
        <v>152</v>
      </c>
      <c r="O100" s="74">
        <v>318</v>
      </c>
      <c r="P100" s="13">
        <v>9</v>
      </c>
      <c r="Q100" s="13">
        <v>0.317</v>
      </c>
      <c r="R100" s="13">
        <v>0.29499999999999998</v>
      </c>
      <c r="S100" s="13">
        <v>61</v>
      </c>
      <c r="T100" s="13">
        <v>61.1</v>
      </c>
      <c r="U100" s="13">
        <v>42</v>
      </c>
      <c r="V100" s="15"/>
      <c r="W100" s="13">
        <v>298</v>
      </c>
      <c r="X100" s="16">
        <v>1512</v>
      </c>
    </row>
    <row r="101" spans="1:24" ht="15" customHeight="1" x14ac:dyDescent="0.25">
      <c r="A101" s="9">
        <v>92</v>
      </c>
      <c r="B101" s="17" t="s">
        <v>91</v>
      </c>
      <c r="C101" s="18" t="s">
        <v>191</v>
      </c>
      <c r="D101" s="18">
        <v>1</v>
      </c>
      <c r="E101" s="18" t="s">
        <v>192</v>
      </c>
      <c r="F101" s="18">
        <v>0.214</v>
      </c>
      <c r="G101" s="19">
        <f t="shared" si="3"/>
        <v>0.24883720930232558</v>
      </c>
      <c r="H101" s="20" t="s">
        <v>204</v>
      </c>
      <c r="I101" s="21" t="s">
        <v>442</v>
      </c>
      <c r="J101" s="70">
        <v>215</v>
      </c>
      <c r="M101" s="75">
        <v>1353</v>
      </c>
      <c r="N101" s="76" t="s">
        <v>153</v>
      </c>
      <c r="O101" s="77">
        <v>316</v>
      </c>
      <c r="P101" s="18">
        <v>9</v>
      </c>
      <c r="Q101" s="18">
        <v>0.27600000000000002</v>
      </c>
      <c r="R101" s="18">
        <v>0.25700000000000001</v>
      </c>
      <c r="S101" s="18">
        <v>60.4</v>
      </c>
      <c r="T101" s="18">
        <v>77.8</v>
      </c>
      <c r="U101" s="18">
        <v>43</v>
      </c>
      <c r="V101" s="20"/>
      <c r="W101" s="18">
        <v>316</v>
      </c>
      <c r="X101" s="21">
        <v>1369</v>
      </c>
    </row>
    <row r="102" spans="1:24" ht="15" customHeight="1" x14ac:dyDescent="0.25">
      <c r="A102" s="9">
        <v>93</v>
      </c>
      <c r="B102" s="12" t="s">
        <v>87</v>
      </c>
      <c r="C102" s="13" t="s">
        <v>194</v>
      </c>
      <c r="D102" s="13">
        <v>1</v>
      </c>
      <c r="E102" s="13" t="s">
        <v>203</v>
      </c>
      <c r="F102" s="13">
        <v>0.34200000000000003</v>
      </c>
      <c r="G102" s="14">
        <f t="shared" si="3"/>
        <v>0.39767441860465119</v>
      </c>
      <c r="H102" s="15" t="s">
        <v>217</v>
      </c>
      <c r="I102" s="16" t="s">
        <v>442</v>
      </c>
      <c r="J102" s="69">
        <v>227</v>
      </c>
      <c r="M102" s="75">
        <v>1354</v>
      </c>
      <c r="N102" s="76" t="s">
        <v>154</v>
      </c>
      <c r="O102" s="77">
        <v>315</v>
      </c>
      <c r="P102" s="18">
        <v>22</v>
      </c>
      <c r="Q102" s="18">
        <v>0.29199999999999998</v>
      </c>
      <c r="R102" s="18">
        <v>0.28799999999999998</v>
      </c>
      <c r="S102" s="18">
        <v>52.3</v>
      </c>
      <c r="T102" s="18">
        <v>63.6</v>
      </c>
      <c r="U102" s="18">
        <v>44</v>
      </c>
      <c r="V102" s="20"/>
      <c r="W102" s="18">
        <v>308</v>
      </c>
      <c r="X102" s="21">
        <v>1431</v>
      </c>
    </row>
    <row r="103" spans="1:24" ht="15" hidden="1" customHeight="1" x14ac:dyDescent="0.25">
      <c r="A103" s="9">
        <v>94</v>
      </c>
      <c r="B103" s="17" t="s">
        <v>172</v>
      </c>
      <c r="C103" s="18" t="s">
        <v>202</v>
      </c>
      <c r="D103" s="18">
        <v>1</v>
      </c>
      <c r="E103" s="18" t="s">
        <v>192</v>
      </c>
      <c r="F103" s="18">
        <v>0.224</v>
      </c>
      <c r="G103" s="19">
        <f t="shared" si="3"/>
        <v>0.26046511627906976</v>
      </c>
      <c r="H103" s="20" t="s">
        <v>351</v>
      </c>
      <c r="I103" s="21" t="s">
        <v>444</v>
      </c>
      <c r="J103" s="70">
        <v>224</v>
      </c>
      <c r="M103" s="75">
        <v>1355</v>
      </c>
      <c r="N103" s="76" t="s">
        <v>155</v>
      </c>
      <c r="O103" s="77">
        <v>315</v>
      </c>
      <c r="P103" s="18">
        <v>19</v>
      </c>
      <c r="Q103" s="18">
        <v>0.3</v>
      </c>
      <c r="R103" s="18">
        <v>0.36399999999999999</v>
      </c>
      <c r="S103" s="18">
        <v>23</v>
      </c>
      <c r="T103" s="18">
        <v>28.9</v>
      </c>
      <c r="U103" s="18">
        <v>45</v>
      </c>
      <c r="V103" s="20"/>
      <c r="W103" s="18">
        <v>315</v>
      </c>
      <c r="X103" s="21">
        <v>1370</v>
      </c>
    </row>
    <row r="104" spans="1:24" ht="15" customHeight="1" x14ac:dyDescent="0.25">
      <c r="A104" s="9">
        <v>95</v>
      </c>
      <c r="B104" s="12" t="s">
        <v>249</v>
      </c>
      <c r="C104" s="13" t="s">
        <v>194</v>
      </c>
      <c r="D104" s="13">
        <v>1</v>
      </c>
      <c r="E104" s="24" t="s">
        <v>445</v>
      </c>
      <c r="F104" s="13">
        <v>0.433</v>
      </c>
      <c r="G104" s="14">
        <f t="shared" si="3"/>
        <v>0.50348837209302322</v>
      </c>
      <c r="H104" s="15" t="s">
        <v>198</v>
      </c>
      <c r="I104" s="16" t="s">
        <v>442</v>
      </c>
      <c r="J104" s="105">
        <f>F104*1000</f>
        <v>433</v>
      </c>
      <c r="M104" s="72">
        <v>1358</v>
      </c>
      <c r="N104" s="73" t="s">
        <v>59</v>
      </c>
      <c r="O104" s="74">
        <v>315</v>
      </c>
      <c r="P104" s="13">
        <v>20</v>
      </c>
      <c r="Q104" s="13">
        <v>0.30599999999999999</v>
      </c>
      <c r="R104" s="13">
        <v>0.376</v>
      </c>
      <c r="S104" s="13">
        <v>21.9</v>
      </c>
      <c r="T104" s="13">
        <v>25</v>
      </c>
      <c r="U104" s="13">
        <v>49</v>
      </c>
      <c r="V104" s="15"/>
      <c r="W104" s="13">
        <v>315</v>
      </c>
      <c r="X104" s="16">
        <v>1371</v>
      </c>
    </row>
    <row r="105" spans="1:24" ht="15" hidden="1" customHeight="1" x14ac:dyDescent="0.25">
      <c r="A105" s="9">
        <v>96</v>
      </c>
      <c r="B105" s="17" t="s">
        <v>373</v>
      </c>
      <c r="C105" s="18" t="s">
        <v>194</v>
      </c>
      <c r="D105" s="18">
        <v>1</v>
      </c>
      <c r="E105" s="18" t="s">
        <v>197</v>
      </c>
      <c r="F105" s="18">
        <v>0.34100000000000003</v>
      </c>
      <c r="G105" s="19">
        <f t="shared" si="3"/>
        <v>0.3965116279069768</v>
      </c>
      <c r="H105" s="20" t="s">
        <v>340</v>
      </c>
      <c r="I105" s="21" t="s">
        <v>444</v>
      </c>
      <c r="J105" s="106">
        <f>F105*1000</f>
        <v>341</v>
      </c>
      <c r="M105" s="75">
        <v>1370</v>
      </c>
      <c r="N105" s="76" t="s">
        <v>60</v>
      </c>
      <c r="O105" s="77">
        <v>313</v>
      </c>
      <c r="P105" s="18">
        <v>14</v>
      </c>
      <c r="Q105" s="18">
        <v>0.34699999999999998</v>
      </c>
      <c r="R105" s="18">
        <v>0.38500000000000001</v>
      </c>
      <c r="S105" s="18">
        <v>34.5</v>
      </c>
      <c r="T105" s="18">
        <v>21.4</v>
      </c>
      <c r="U105" s="18">
        <v>50</v>
      </c>
      <c r="V105" s="20"/>
      <c r="W105" s="18">
        <v>313</v>
      </c>
      <c r="X105" s="21">
        <v>1388</v>
      </c>
    </row>
    <row r="106" spans="1:24" ht="15" customHeight="1" x14ac:dyDescent="0.25">
      <c r="A106" s="9">
        <v>97</v>
      </c>
      <c r="B106" s="12" t="s">
        <v>22</v>
      </c>
      <c r="C106" s="13" t="s">
        <v>216</v>
      </c>
      <c r="D106" s="13">
        <v>1</v>
      </c>
      <c r="E106" s="13" t="s">
        <v>203</v>
      </c>
      <c r="F106" s="13">
        <v>0.51200000000000001</v>
      </c>
      <c r="G106" s="14" t="str">
        <f t="shared" si="3"/>
        <v/>
      </c>
      <c r="H106" s="15" t="s">
        <v>212</v>
      </c>
      <c r="I106" s="16" t="s">
        <v>442</v>
      </c>
      <c r="J106" s="69">
        <v>521</v>
      </c>
      <c r="M106" s="72">
        <v>1406</v>
      </c>
      <c r="N106" s="73" t="s">
        <v>61</v>
      </c>
      <c r="O106" s="74">
        <v>308</v>
      </c>
      <c r="P106" s="13">
        <v>6</v>
      </c>
      <c r="Q106" s="13">
        <v>0.30199999999999999</v>
      </c>
      <c r="R106" s="13">
        <v>0.308</v>
      </c>
      <c r="S106" s="13">
        <v>46.8</v>
      </c>
      <c r="T106" s="13">
        <v>50</v>
      </c>
      <c r="U106" s="13">
        <v>51</v>
      </c>
      <c r="V106" s="15"/>
      <c r="W106" s="13">
        <v>308</v>
      </c>
      <c r="X106" s="16">
        <v>1427</v>
      </c>
    </row>
    <row r="107" spans="1:24" ht="15" customHeight="1" x14ac:dyDescent="0.25">
      <c r="A107" s="9">
        <v>98</v>
      </c>
      <c r="B107" s="17" t="s">
        <v>11</v>
      </c>
      <c r="C107" s="18" t="s">
        <v>208</v>
      </c>
      <c r="D107" s="18">
        <v>1</v>
      </c>
      <c r="E107" s="18" t="s">
        <v>192</v>
      </c>
      <c r="F107" s="18">
        <v>0.96599999999999997</v>
      </c>
      <c r="G107" s="19" t="str">
        <f t="shared" si="3"/>
        <v/>
      </c>
      <c r="H107" s="20" t="s">
        <v>212</v>
      </c>
      <c r="I107" s="21" t="s">
        <v>442</v>
      </c>
      <c r="J107" s="70">
        <v>1001</v>
      </c>
      <c r="M107" s="72">
        <v>1462</v>
      </c>
      <c r="N107" s="73" t="s">
        <v>62</v>
      </c>
      <c r="O107" s="74">
        <v>301</v>
      </c>
      <c r="P107" s="13">
        <v>5</v>
      </c>
      <c r="Q107" s="13">
        <v>0.28199999999999997</v>
      </c>
      <c r="R107" s="13">
        <v>0.376</v>
      </c>
      <c r="S107" s="13">
        <v>14.5</v>
      </c>
      <c r="T107" s="13">
        <v>20</v>
      </c>
      <c r="U107" s="13">
        <v>52</v>
      </c>
      <c r="V107" s="15"/>
      <c r="W107" s="13">
        <v>301</v>
      </c>
      <c r="X107" s="16">
        <v>1481</v>
      </c>
    </row>
    <row r="108" spans="1:24" ht="15" customHeight="1" x14ac:dyDescent="0.25">
      <c r="A108" s="9">
        <v>99</v>
      </c>
      <c r="B108" s="12" t="s">
        <v>251</v>
      </c>
      <c r="C108" s="13" t="s">
        <v>191</v>
      </c>
      <c r="D108" s="13">
        <v>1</v>
      </c>
      <c r="E108" s="13" t="s">
        <v>197</v>
      </c>
      <c r="F108" s="13">
        <v>0.161</v>
      </c>
      <c r="G108" s="14">
        <f t="shared" si="3"/>
        <v>0.18720930232558139</v>
      </c>
      <c r="H108" s="15" t="s">
        <v>198</v>
      </c>
      <c r="I108" s="16" t="s">
        <v>442</v>
      </c>
      <c r="J108" s="105">
        <f>F108*1000</f>
        <v>161</v>
      </c>
      <c r="M108" s="75">
        <v>1465</v>
      </c>
      <c r="N108" s="76" t="s">
        <v>63</v>
      </c>
      <c r="O108" s="77">
        <v>301</v>
      </c>
      <c r="P108" s="18">
        <v>29</v>
      </c>
      <c r="Q108" s="18">
        <v>0.28799999999999998</v>
      </c>
      <c r="R108" s="18">
        <v>0.36099999999999999</v>
      </c>
      <c r="S108" s="18">
        <v>19.600000000000001</v>
      </c>
      <c r="T108" s="18">
        <v>24.1</v>
      </c>
      <c r="U108" s="18">
        <v>53</v>
      </c>
      <c r="V108" s="20"/>
      <c r="W108" s="18">
        <v>301</v>
      </c>
      <c r="X108" s="21">
        <v>1483</v>
      </c>
    </row>
    <row r="109" spans="1:24" ht="15" hidden="1" customHeight="1" x14ac:dyDescent="0.25">
      <c r="A109" s="9">
        <v>100</v>
      </c>
      <c r="B109" s="17" t="s">
        <v>374</v>
      </c>
      <c r="C109" s="18" t="s">
        <v>194</v>
      </c>
      <c r="D109" s="18">
        <v>1</v>
      </c>
      <c r="E109" s="25" t="s">
        <v>446</v>
      </c>
      <c r="F109" s="18">
        <v>0.44900000000000001</v>
      </c>
      <c r="G109" s="19">
        <f t="shared" si="3"/>
        <v>0.52209302325581397</v>
      </c>
      <c r="H109" s="20" t="s">
        <v>339</v>
      </c>
      <c r="I109" s="21" t="s">
        <v>444</v>
      </c>
      <c r="J109" s="106">
        <f>F109*1000</f>
        <v>449</v>
      </c>
      <c r="M109" s="75">
        <v>1474</v>
      </c>
      <c r="N109" s="76" t="s">
        <v>156</v>
      </c>
      <c r="O109" s="77">
        <v>299</v>
      </c>
      <c r="P109" s="18">
        <v>18</v>
      </c>
      <c r="Q109" s="18">
        <v>0.32400000000000001</v>
      </c>
      <c r="R109" s="18">
        <v>0.30399999999999999</v>
      </c>
      <c r="S109" s="18">
        <v>59.9</v>
      </c>
      <c r="T109" s="18">
        <v>47.2</v>
      </c>
      <c r="U109" s="18">
        <v>46</v>
      </c>
      <c r="V109" s="20"/>
      <c r="W109" s="18">
        <v>299</v>
      </c>
      <c r="X109" s="21">
        <v>1498</v>
      </c>
    </row>
    <row r="110" spans="1:24" ht="15" customHeight="1" x14ac:dyDescent="0.25">
      <c r="A110" s="9">
        <v>101</v>
      </c>
      <c r="B110" s="12" t="s">
        <v>49</v>
      </c>
      <c r="C110" s="13" t="s">
        <v>194</v>
      </c>
      <c r="D110" s="13">
        <v>1</v>
      </c>
      <c r="E110" s="13" t="s">
        <v>203</v>
      </c>
      <c r="F110" s="13">
        <v>0.36199999999999999</v>
      </c>
      <c r="G110" s="14">
        <f t="shared" si="3"/>
        <v>0.42093023255813955</v>
      </c>
      <c r="H110" s="15" t="s">
        <v>252</v>
      </c>
      <c r="I110" s="16" t="s">
        <v>442</v>
      </c>
      <c r="J110" s="69">
        <v>348</v>
      </c>
      <c r="M110" s="72">
        <v>1487</v>
      </c>
      <c r="N110" s="73" t="s">
        <v>64</v>
      </c>
      <c r="O110" s="74">
        <v>298</v>
      </c>
      <c r="P110" s="13">
        <v>12</v>
      </c>
      <c r="Q110" s="13">
        <v>0.30399999999999999</v>
      </c>
      <c r="R110" s="13">
        <v>0.33200000000000002</v>
      </c>
      <c r="S110" s="13">
        <v>36.6</v>
      </c>
      <c r="T110" s="13">
        <v>33.299999999999997</v>
      </c>
      <c r="U110" s="13">
        <v>54</v>
      </c>
      <c r="V110" s="15"/>
      <c r="W110" s="13">
        <v>298</v>
      </c>
      <c r="X110" s="16">
        <v>1508</v>
      </c>
    </row>
    <row r="111" spans="1:24" ht="15" customHeight="1" x14ac:dyDescent="0.25">
      <c r="A111" s="9">
        <v>102</v>
      </c>
      <c r="B111" s="17" t="s">
        <v>253</v>
      </c>
      <c r="C111" s="18" t="s">
        <v>194</v>
      </c>
      <c r="D111" s="18">
        <v>1</v>
      </c>
      <c r="E111" s="18" t="s">
        <v>430</v>
      </c>
      <c r="F111" s="18">
        <v>0.35</v>
      </c>
      <c r="G111" s="19">
        <f t="shared" si="3"/>
        <v>0.40697674418604651</v>
      </c>
      <c r="H111" s="20" t="s">
        <v>238</v>
      </c>
      <c r="I111" s="21" t="s">
        <v>442</v>
      </c>
      <c r="J111" s="106">
        <f>F111*1000</f>
        <v>350</v>
      </c>
      <c r="M111" s="72">
        <v>1604</v>
      </c>
      <c r="N111" s="73" t="s">
        <v>65</v>
      </c>
      <c r="O111" s="74">
        <v>281</v>
      </c>
      <c r="P111" s="13">
        <v>14</v>
      </c>
      <c r="Q111" s="13">
        <v>0.26600000000000001</v>
      </c>
      <c r="R111" s="13">
        <v>0.26800000000000002</v>
      </c>
      <c r="S111" s="13">
        <v>49</v>
      </c>
      <c r="T111" s="13">
        <v>57.1</v>
      </c>
      <c r="U111" s="13">
        <v>55</v>
      </c>
      <c r="V111" s="15"/>
      <c r="W111" s="13">
        <v>282</v>
      </c>
      <c r="X111" s="16">
        <v>1630</v>
      </c>
    </row>
    <row r="112" spans="1:24" ht="15" hidden="1" customHeight="1" x14ac:dyDescent="0.25">
      <c r="A112" s="9">
        <v>103</v>
      </c>
      <c r="B112" s="12" t="s">
        <v>375</v>
      </c>
      <c r="C112" s="13" t="s">
        <v>194</v>
      </c>
      <c r="D112" s="13">
        <v>0</v>
      </c>
      <c r="E112" s="13" t="s">
        <v>197</v>
      </c>
      <c r="F112" s="13">
        <v>0.3</v>
      </c>
      <c r="G112" s="14">
        <f t="shared" si="3"/>
        <v>0.34883720930232559</v>
      </c>
      <c r="H112" s="15" t="s">
        <v>339</v>
      </c>
      <c r="I112" s="16" t="s">
        <v>444</v>
      </c>
      <c r="J112" s="105">
        <f>F112*1000</f>
        <v>300</v>
      </c>
      <c r="M112" s="75">
        <v>1605</v>
      </c>
      <c r="N112" s="76" t="s">
        <v>66</v>
      </c>
      <c r="O112" s="77">
        <v>281</v>
      </c>
      <c r="P112" s="18">
        <v>12</v>
      </c>
      <c r="Q112" s="18">
        <v>0.28799999999999998</v>
      </c>
      <c r="R112" s="18">
        <v>0.25900000000000001</v>
      </c>
      <c r="S112" s="18">
        <v>66</v>
      </c>
      <c r="T112" s="18">
        <v>62.5</v>
      </c>
      <c r="U112" s="18">
        <v>56</v>
      </c>
      <c r="V112" s="20"/>
      <c r="W112" s="18">
        <v>281</v>
      </c>
      <c r="X112" s="21">
        <v>1635</v>
      </c>
    </row>
    <row r="113" spans="1:24" ht="15" hidden="1" customHeight="1" x14ac:dyDescent="0.25">
      <c r="A113" s="9">
        <v>104</v>
      </c>
      <c r="B113" s="17" t="s">
        <v>143</v>
      </c>
      <c r="C113" s="18" t="s">
        <v>194</v>
      </c>
      <c r="D113" s="18">
        <v>1</v>
      </c>
      <c r="E113" s="18" t="s">
        <v>192</v>
      </c>
      <c r="F113" s="18">
        <v>0.35699999999999998</v>
      </c>
      <c r="G113" s="19">
        <f t="shared" si="3"/>
        <v>0.41511627906976745</v>
      </c>
      <c r="H113" s="20" t="s">
        <v>340</v>
      </c>
      <c r="I113" s="21" t="s">
        <v>444</v>
      </c>
      <c r="J113" s="70">
        <v>356</v>
      </c>
      <c r="M113" s="75">
        <v>1618</v>
      </c>
      <c r="N113" s="76" t="s">
        <v>67</v>
      </c>
      <c r="O113" s="77">
        <v>279</v>
      </c>
      <c r="P113" s="18">
        <v>7</v>
      </c>
      <c r="Q113" s="18">
        <v>0.311</v>
      </c>
      <c r="R113" s="18">
        <v>0.254</v>
      </c>
      <c r="S113" s="18">
        <v>77.900000000000006</v>
      </c>
      <c r="T113" s="18">
        <v>64.3</v>
      </c>
      <c r="U113" s="18">
        <v>57</v>
      </c>
      <c r="V113" s="20"/>
      <c r="W113" s="18">
        <v>281</v>
      </c>
      <c r="X113" s="21">
        <v>1641</v>
      </c>
    </row>
    <row r="114" spans="1:24" ht="15" hidden="1" customHeight="1" x14ac:dyDescent="0.25">
      <c r="A114" s="9">
        <v>105</v>
      </c>
      <c r="B114" s="12" t="s">
        <v>376</v>
      </c>
      <c r="C114" s="13" t="s">
        <v>194</v>
      </c>
      <c r="D114" s="13">
        <v>1</v>
      </c>
      <c r="E114" s="26" t="s">
        <v>446</v>
      </c>
      <c r="F114" s="13">
        <v>0.38</v>
      </c>
      <c r="G114" s="14">
        <f t="shared" si="3"/>
        <v>0.44186046511627908</v>
      </c>
      <c r="H114" s="15" t="s">
        <v>348</v>
      </c>
      <c r="I114" s="16" t="s">
        <v>444</v>
      </c>
      <c r="J114" s="105">
        <f>F114*1000</f>
        <v>380</v>
      </c>
      <c r="M114" s="72">
        <v>1631</v>
      </c>
      <c r="N114" s="73" t="s">
        <v>68</v>
      </c>
      <c r="O114" s="74">
        <v>277</v>
      </c>
      <c r="P114" s="13">
        <v>10</v>
      </c>
      <c r="Q114" s="13">
        <v>0.251</v>
      </c>
      <c r="R114" s="13">
        <v>0.36699999999999999</v>
      </c>
      <c r="S114" s="13">
        <v>8.8000000000000007</v>
      </c>
      <c r="T114" s="13">
        <v>15</v>
      </c>
      <c r="U114" s="13">
        <v>58</v>
      </c>
      <c r="V114" s="15"/>
      <c r="W114" s="13">
        <v>277</v>
      </c>
      <c r="X114" s="16">
        <v>1674</v>
      </c>
    </row>
    <row r="115" spans="1:24" ht="15" hidden="1" customHeight="1" x14ac:dyDescent="0.25">
      <c r="A115" s="9">
        <v>106</v>
      </c>
      <c r="B115" s="17" t="s">
        <v>377</v>
      </c>
      <c r="C115" s="18" t="s">
        <v>202</v>
      </c>
      <c r="D115" s="18">
        <v>1</v>
      </c>
      <c r="E115" s="25" t="s">
        <v>446</v>
      </c>
      <c r="F115" s="18">
        <v>0.27200000000000002</v>
      </c>
      <c r="G115" s="19">
        <f t="shared" si="3"/>
        <v>0.31627906976744191</v>
      </c>
      <c r="H115" s="20" t="s">
        <v>349</v>
      </c>
      <c r="I115" s="21" t="s">
        <v>444</v>
      </c>
      <c r="J115" s="106">
        <f>F115*1000</f>
        <v>272</v>
      </c>
      <c r="M115" s="72">
        <v>1632</v>
      </c>
      <c r="N115" s="73" t="s">
        <v>157</v>
      </c>
      <c r="O115" s="74">
        <v>277</v>
      </c>
      <c r="P115" s="13">
        <v>13</v>
      </c>
      <c r="Q115" s="13">
        <v>0.30599999999999999</v>
      </c>
      <c r="R115" s="13">
        <v>0.29099999999999998</v>
      </c>
      <c r="S115" s="13">
        <v>58</v>
      </c>
      <c r="T115" s="13">
        <v>42.3</v>
      </c>
      <c r="U115" s="13">
        <v>47</v>
      </c>
      <c r="V115" s="15"/>
      <c r="W115" s="13">
        <v>278</v>
      </c>
      <c r="X115" s="16">
        <v>1670</v>
      </c>
    </row>
    <row r="116" spans="1:24" ht="15" hidden="1" customHeight="1" x14ac:dyDescent="0.25">
      <c r="A116" s="9">
        <v>107</v>
      </c>
      <c r="B116" s="12" t="s">
        <v>378</v>
      </c>
      <c r="C116" s="13" t="s">
        <v>202</v>
      </c>
      <c r="D116" s="13">
        <v>1</v>
      </c>
      <c r="E116" s="24" t="s">
        <v>430</v>
      </c>
      <c r="F116" s="13">
        <v>0.224</v>
      </c>
      <c r="G116" s="14">
        <f t="shared" si="3"/>
        <v>0.26046511627906976</v>
      </c>
      <c r="H116" s="15" t="s">
        <v>349</v>
      </c>
      <c r="I116" s="16" t="s">
        <v>444</v>
      </c>
      <c r="J116" s="105">
        <f>F116*1000</f>
        <v>224</v>
      </c>
      <c r="M116" s="75">
        <v>1643</v>
      </c>
      <c r="N116" s="76" t="s">
        <v>69</v>
      </c>
      <c r="O116" s="77">
        <v>276</v>
      </c>
      <c r="P116" s="18">
        <v>28</v>
      </c>
      <c r="Q116" s="18">
        <v>0.26700000000000002</v>
      </c>
      <c r="R116" s="18">
        <v>0.254</v>
      </c>
      <c r="S116" s="18">
        <v>57.9</v>
      </c>
      <c r="T116" s="18">
        <v>62.5</v>
      </c>
      <c r="U116" s="18">
        <v>59</v>
      </c>
      <c r="V116" s="20"/>
      <c r="W116" s="18">
        <v>279</v>
      </c>
      <c r="X116" s="21">
        <v>1656</v>
      </c>
    </row>
    <row r="117" spans="1:24" ht="15" customHeight="1" x14ac:dyDescent="0.25">
      <c r="A117" s="9">
        <v>108</v>
      </c>
      <c r="B117" s="17" t="s">
        <v>254</v>
      </c>
      <c r="C117" s="18" t="s">
        <v>191</v>
      </c>
      <c r="D117" s="18">
        <v>1</v>
      </c>
      <c r="E117" s="27" t="s">
        <v>445</v>
      </c>
      <c r="F117" s="18">
        <v>0.112</v>
      </c>
      <c r="G117" s="19">
        <f t="shared" si="3"/>
        <v>0.13023255813953488</v>
      </c>
      <c r="H117" s="20" t="s">
        <v>238</v>
      </c>
      <c r="I117" s="21" t="s">
        <v>442</v>
      </c>
      <c r="J117" s="106">
        <f>F117*1000</f>
        <v>112</v>
      </c>
      <c r="M117" s="75">
        <v>1647</v>
      </c>
      <c r="N117" s="76" t="s">
        <v>70</v>
      </c>
      <c r="O117" s="77">
        <v>275</v>
      </c>
      <c r="P117" s="18">
        <v>5</v>
      </c>
      <c r="Q117" s="18">
        <v>0.27300000000000002</v>
      </c>
      <c r="R117" s="18">
        <v>0.22</v>
      </c>
      <c r="S117" s="18">
        <v>79.5</v>
      </c>
      <c r="T117" s="18">
        <v>80</v>
      </c>
      <c r="U117" s="18">
        <v>60</v>
      </c>
      <c r="V117" s="20"/>
      <c r="W117" s="18">
        <v>281</v>
      </c>
      <c r="X117" s="21">
        <v>1634</v>
      </c>
    </row>
    <row r="118" spans="1:24" ht="15" hidden="1" customHeight="1" x14ac:dyDescent="0.25">
      <c r="A118" s="9">
        <v>109</v>
      </c>
      <c r="B118" s="12" t="s">
        <v>379</v>
      </c>
      <c r="C118" s="13" t="s">
        <v>202</v>
      </c>
      <c r="D118" s="13">
        <v>1</v>
      </c>
      <c r="E118" s="24" t="s">
        <v>446</v>
      </c>
      <c r="F118" s="13">
        <v>0.25</v>
      </c>
      <c r="G118" s="14">
        <f t="shared" si="3"/>
        <v>0.29069767441860467</v>
      </c>
      <c r="H118" s="15" t="s">
        <v>339</v>
      </c>
      <c r="I118" s="16" t="s">
        <v>444</v>
      </c>
      <c r="J118" s="105">
        <f>F118*1000</f>
        <v>250</v>
      </c>
      <c r="M118" s="75">
        <v>1673</v>
      </c>
      <c r="N118" s="76" t="s">
        <v>71</v>
      </c>
      <c r="O118" s="77">
        <v>273</v>
      </c>
      <c r="P118" s="18">
        <v>9</v>
      </c>
      <c r="Q118" s="18">
        <v>0.32100000000000001</v>
      </c>
      <c r="R118" s="18">
        <v>0.26200000000000001</v>
      </c>
      <c r="S118" s="18">
        <v>77.599999999999994</v>
      </c>
      <c r="T118" s="18">
        <v>55.6</v>
      </c>
      <c r="U118" s="18">
        <v>61</v>
      </c>
      <c r="V118" s="20"/>
      <c r="W118" s="18">
        <v>273</v>
      </c>
      <c r="X118" s="21">
        <v>1708</v>
      </c>
    </row>
    <row r="119" spans="1:24" ht="15" customHeight="1" x14ac:dyDescent="0.25">
      <c r="A119" s="9">
        <v>110</v>
      </c>
      <c r="B119" s="17" t="s">
        <v>37</v>
      </c>
      <c r="C119" s="18" t="s">
        <v>216</v>
      </c>
      <c r="D119" s="18">
        <v>1</v>
      </c>
      <c r="E119" s="27" t="s">
        <v>203</v>
      </c>
      <c r="F119" s="18">
        <v>0.496</v>
      </c>
      <c r="G119" s="19" t="str">
        <f t="shared" si="3"/>
        <v/>
      </c>
      <c r="H119" s="20" t="s">
        <v>255</v>
      </c>
      <c r="I119" s="21" t="s">
        <v>442</v>
      </c>
      <c r="J119" s="70">
        <v>424</v>
      </c>
      <c r="M119" s="72">
        <v>1675</v>
      </c>
      <c r="N119" s="73" t="s">
        <v>158</v>
      </c>
      <c r="O119" s="74">
        <v>273</v>
      </c>
      <c r="P119" s="13">
        <v>32</v>
      </c>
      <c r="Q119" s="13">
        <v>0.26500000000000001</v>
      </c>
      <c r="R119" s="13">
        <v>0.27</v>
      </c>
      <c r="S119" s="13">
        <v>47.3</v>
      </c>
      <c r="T119" s="13">
        <v>51.6</v>
      </c>
      <c r="U119" s="13">
        <v>48</v>
      </c>
      <c r="V119" s="15"/>
      <c r="W119" s="13">
        <v>272</v>
      </c>
      <c r="X119" s="16">
        <v>1718</v>
      </c>
    </row>
    <row r="120" spans="1:24" ht="15" customHeight="1" x14ac:dyDescent="0.25">
      <c r="A120" s="9">
        <v>111</v>
      </c>
      <c r="B120" s="12" t="s">
        <v>24</v>
      </c>
      <c r="C120" s="13" t="s">
        <v>216</v>
      </c>
      <c r="D120" s="13">
        <v>1</v>
      </c>
      <c r="E120" s="24" t="s">
        <v>203</v>
      </c>
      <c r="F120" s="13">
        <v>0.46899999999999997</v>
      </c>
      <c r="G120" s="14" t="str">
        <f t="shared" si="3"/>
        <v/>
      </c>
      <c r="H120" s="15" t="s">
        <v>217</v>
      </c>
      <c r="I120" s="16" t="s">
        <v>442</v>
      </c>
      <c r="J120" s="69">
        <v>534</v>
      </c>
      <c r="M120" s="72">
        <v>1677</v>
      </c>
      <c r="N120" s="73" t="s">
        <v>159</v>
      </c>
      <c r="O120" s="74">
        <v>273</v>
      </c>
      <c r="P120" s="13">
        <v>27</v>
      </c>
      <c r="Q120" s="13">
        <v>0.29399999999999998</v>
      </c>
      <c r="R120" s="13">
        <v>0.25600000000000001</v>
      </c>
      <c r="S120" s="13">
        <v>70.3</v>
      </c>
      <c r="T120" s="13">
        <v>59.3</v>
      </c>
      <c r="U120" s="13">
        <v>49</v>
      </c>
      <c r="V120" s="15"/>
      <c r="W120" s="13">
        <v>273</v>
      </c>
      <c r="X120" s="16">
        <v>1710</v>
      </c>
    </row>
    <row r="121" spans="1:24" ht="15" customHeight="1" x14ac:dyDescent="0.25">
      <c r="A121" s="9">
        <v>112</v>
      </c>
      <c r="B121" s="17" t="s">
        <v>250</v>
      </c>
      <c r="C121" s="18" t="s">
        <v>202</v>
      </c>
      <c r="D121" s="18">
        <v>1</v>
      </c>
      <c r="E121" s="27" t="s">
        <v>447</v>
      </c>
      <c r="F121" s="18">
        <v>0.24399999999999999</v>
      </c>
      <c r="G121" s="19">
        <f t="shared" si="3"/>
        <v>0.28372093023255812</v>
      </c>
      <c r="H121" s="20" t="s">
        <v>214</v>
      </c>
      <c r="I121" s="21" t="s">
        <v>442</v>
      </c>
      <c r="J121" s="106">
        <f>F121*1000</f>
        <v>244</v>
      </c>
      <c r="M121" s="75">
        <v>1682</v>
      </c>
      <c r="N121" s="76" t="s">
        <v>72</v>
      </c>
      <c r="O121" s="77">
        <v>272</v>
      </c>
      <c r="P121" s="18">
        <v>11</v>
      </c>
      <c r="Q121" s="18">
        <v>0.31900000000000001</v>
      </c>
      <c r="R121" s="18">
        <v>0.37</v>
      </c>
      <c r="S121" s="18">
        <v>28.8</v>
      </c>
      <c r="T121" s="18">
        <v>9.1</v>
      </c>
      <c r="U121" s="18">
        <v>62</v>
      </c>
      <c r="V121" s="20"/>
      <c r="W121" s="18">
        <v>272</v>
      </c>
      <c r="X121" s="21">
        <v>1721</v>
      </c>
    </row>
    <row r="122" spans="1:24" ht="15" customHeight="1" x14ac:dyDescent="0.25">
      <c r="A122" s="9">
        <v>113</v>
      </c>
      <c r="B122" s="12" t="s">
        <v>256</v>
      </c>
      <c r="C122" s="13" t="s">
        <v>191</v>
      </c>
      <c r="D122" s="13">
        <v>1</v>
      </c>
      <c r="E122" s="24" t="s">
        <v>432</v>
      </c>
      <c r="F122" s="13">
        <v>0.155</v>
      </c>
      <c r="G122" s="14">
        <f t="shared" si="3"/>
        <v>0.1802325581395349</v>
      </c>
      <c r="H122" s="15" t="s">
        <v>257</v>
      </c>
      <c r="I122" s="16" t="s">
        <v>442</v>
      </c>
      <c r="J122" s="105">
        <f>F122*1000</f>
        <v>155</v>
      </c>
      <c r="M122" s="75">
        <v>1699</v>
      </c>
      <c r="N122" s="76" t="s">
        <v>73</v>
      </c>
      <c r="O122" s="77">
        <v>271</v>
      </c>
      <c r="P122" s="18">
        <v>13</v>
      </c>
      <c r="Q122" s="18">
        <v>0.27200000000000002</v>
      </c>
      <c r="R122" s="18">
        <v>0.25700000000000001</v>
      </c>
      <c r="S122" s="18">
        <v>58.7</v>
      </c>
      <c r="T122" s="18">
        <v>57.7</v>
      </c>
      <c r="U122" s="18">
        <v>63</v>
      </c>
      <c r="V122" s="20"/>
      <c r="W122" s="18">
        <v>271</v>
      </c>
      <c r="X122" s="21">
        <v>1729</v>
      </c>
    </row>
    <row r="123" spans="1:24" ht="15" customHeight="1" x14ac:dyDescent="0.25">
      <c r="A123" s="9">
        <v>114</v>
      </c>
      <c r="B123" s="17" t="s">
        <v>80</v>
      </c>
      <c r="C123" s="18" t="s">
        <v>202</v>
      </c>
      <c r="D123" s="18">
        <v>1</v>
      </c>
      <c r="E123" s="18" t="s">
        <v>203</v>
      </c>
      <c r="F123" s="18">
        <v>0.26400000000000001</v>
      </c>
      <c r="G123" s="19">
        <f t="shared" si="3"/>
        <v>0.30697674418604654</v>
      </c>
      <c r="H123" s="20" t="s">
        <v>193</v>
      </c>
      <c r="I123" s="21" t="s">
        <v>442</v>
      </c>
      <c r="J123" s="70">
        <v>248</v>
      </c>
      <c r="M123" s="72">
        <v>1706</v>
      </c>
      <c r="N123" s="73" t="s">
        <v>160</v>
      </c>
      <c r="O123" s="74">
        <v>269</v>
      </c>
      <c r="P123" s="13">
        <v>31</v>
      </c>
      <c r="Q123" s="13">
        <v>0.29399999999999998</v>
      </c>
      <c r="R123" s="13">
        <v>0.26600000000000001</v>
      </c>
      <c r="S123" s="13">
        <v>65.2</v>
      </c>
      <c r="T123" s="13">
        <v>51.6</v>
      </c>
      <c r="U123" s="13">
        <v>50</v>
      </c>
      <c r="V123" s="15"/>
      <c r="W123" s="13">
        <v>269</v>
      </c>
      <c r="X123" s="16">
        <v>1752</v>
      </c>
    </row>
    <row r="124" spans="1:24" ht="15" customHeight="1" x14ac:dyDescent="0.25">
      <c r="A124" s="9">
        <v>115</v>
      </c>
      <c r="B124" s="12" t="s">
        <v>56</v>
      </c>
      <c r="C124" s="13" t="s">
        <v>216</v>
      </c>
      <c r="D124" s="13">
        <v>0</v>
      </c>
      <c r="E124" s="13" t="s">
        <v>203</v>
      </c>
      <c r="F124" s="13">
        <v>0.33100000000000002</v>
      </c>
      <c r="G124" s="14" t="str">
        <f t="shared" si="3"/>
        <v/>
      </c>
      <c r="H124" s="15" t="s">
        <v>195</v>
      </c>
      <c r="I124" s="16" t="s">
        <v>442</v>
      </c>
      <c r="J124" s="69">
        <v>328</v>
      </c>
      <c r="M124" s="72">
        <v>1712</v>
      </c>
      <c r="N124" s="73" t="s">
        <v>74</v>
      </c>
      <c r="O124" s="74">
        <v>269</v>
      </c>
      <c r="P124" s="13">
        <v>10</v>
      </c>
      <c r="Q124" s="13">
        <v>0.28199999999999997</v>
      </c>
      <c r="R124" s="13">
        <v>0.23400000000000001</v>
      </c>
      <c r="S124" s="13">
        <v>76.2</v>
      </c>
      <c r="T124" s="13">
        <v>70</v>
      </c>
      <c r="U124" s="13">
        <v>64</v>
      </c>
      <c r="V124" s="15"/>
      <c r="W124" s="13">
        <v>261</v>
      </c>
      <c r="X124" s="16">
        <v>1809</v>
      </c>
    </row>
    <row r="125" spans="1:24" ht="15" hidden="1" customHeight="1" x14ac:dyDescent="0.25">
      <c r="A125" s="9">
        <v>116</v>
      </c>
      <c r="B125" s="17" t="s">
        <v>380</v>
      </c>
      <c r="C125" s="18" t="s">
        <v>202</v>
      </c>
      <c r="D125" s="18">
        <v>1</v>
      </c>
      <c r="E125" s="27" t="s">
        <v>203</v>
      </c>
      <c r="F125" s="18">
        <v>0.23300000000000001</v>
      </c>
      <c r="G125" s="19">
        <f t="shared" si="3"/>
        <v>0.27093023255813953</v>
      </c>
      <c r="H125" s="20" t="s">
        <v>351</v>
      </c>
      <c r="I125" s="21" t="s">
        <v>444</v>
      </c>
      <c r="J125" s="106">
        <f>F125*1000</f>
        <v>233</v>
      </c>
      <c r="M125" s="75">
        <v>1715</v>
      </c>
      <c r="N125" s="76" t="s">
        <v>161</v>
      </c>
      <c r="O125" s="77">
        <v>269</v>
      </c>
      <c r="P125" s="18">
        <v>9</v>
      </c>
      <c r="Q125" s="18">
        <v>0.30299999999999999</v>
      </c>
      <c r="R125" s="18">
        <v>0.24</v>
      </c>
      <c r="S125" s="18">
        <v>81</v>
      </c>
      <c r="T125" s="18">
        <v>66.7</v>
      </c>
      <c r="U125" s="18">
        <v>51</v>
      </c>
      <c r="V125" s="20"/>
      <c r="W125" s="18">
        <v>269</v>
      </c>
      <c r="X125" s="21">
        <v>1753</v>
      </c>
    </row>
    <row r="126" spans="1:24" ht="15" customHeight="1" x14ac:dyDescent="0.25">
      <c r="A126" s="9">
        <v>117</v>
      </c>
      <c r="B126" s="12" t="s">
        <v>63</v>
      </c>
      <c r="C126" s="13" t="s">
        <v>202</v>
      </c>
      <c r="D126" s="13">
        <v>1</v>
      </c>
      <c r="E126" s="24" t="s">
        <v>192</v>
      </c>
      <c r="F126" s="13">
        <v>0.29399999999999998</v>
      </c>
      <c r="G126" s="14">
        <f t="shared" si="3"/>
        <v>0.34186046511627904</v>
      </c>
      <c r="H126" s="15" t="s">
        <v>217</v>
      </c>
      <c r="I126" s="16" t="s">
        <v>442</v>
      </c>
      <c r="J126" s="69">
        <v>301</v>
      </c>
      <c r="M126" s="72">
        <v>1718</v>
      </c>
      <c r="N126" s="73" t="s">
        <v>75</v>
      </c>
      <c r="O126" s="74">
        <v>268</v>
      </c>
      <c r="P126" s="13">
        <v>20</v>
      </c>
      <c r="Q126" s="13">
        <v>0.25800000000000001</v>
      </c>
      <c r="R126" s="13">
        <v>0.24199999999999999</v>
      </c>
      <c r="S126" s="13">
        <v>59.9</v>
      </c>
      <c r="T126" s="13">
        <v>65</v>
      </c>
      <c r="U126" s="13">
        <v>65</v>
      </c>
      <c r="V126" s="15"/>
      <c r="W126" s="13">
        <v>273</v>
      </c>
      <c r="X126" s="16">
        <v>1706</v>
      </c>
    </row>
    <row r="127" spans="1:24" ht="15" customHeight="1" x14ac:dyDescent="0.25">
      <c r="A127" s="9">
        <v>118</v>
      </c>
      <c r="B127" s="17" t="s">
        <v>258</v>
      </c>
      <c r="C127" s="18" t="s">
        <v>194</v>
      </c>
      <c r="D127" s="18">
        <v>1</v>
      </c>
      <c r="E127" s="27" t="s">
        <v>446</v>
      </c>
      <c r="F127" s="18">
        <v>0.36599999999999999</v>
      </c>
      <c r="G127" s="19">
        <f t="shared" si="3"/>
        <v>0.42558139534883721</v>
      </c>
      <c r="H127" s="20" t="s">
        <v>238</v>
      </c>
      <c r="I127" s="21" t="s">
        <v>442</v>
      </c>
      <c r="J127" s="106">
        <f>F127*1000</f>
        <v>366</v>
      </c>
      <c r="M127" s="72">
        <v>1721</v>
      </c>
      <c r="N127" s="73" t="s">
        <v>162</v>
      </c>
      <c r="O127" s="74">
        <v>267</v>
      </c>
      <c r="P127" s="13">
        <v>9</v>
      </c>
      <c r="Q127" s="13">
        <v>0.23400000000000001</v>
      </c>
      <c r="R127" s="13">
        <v>0.23899999999999999</v>
      </c>
      <c r="S127" s="13">
        <v>47.2</v>
      </c>
      <c r="T127" s="13">
        <v>66.7</v>
      </c>
      <c r="U127" s="13">
        <v>52</v>
      </c>
      <c r="V127" s="15"/>
      <c r="W127" s="13">
        <v>267</v>
      </c>
      <c r="X127" s="16">
        <v>1761</v>
      </c>
    </row>
    <row r="128" spans="1:24" ht="15" hidden="1" customHeight="1" x14ac:dyDescent="0.25">
      <c r="A128" s="9">
        <v>119</v>
      </c>
      <c r="B128" s="12" t="s">
        <v>140</v>
      </c>
      <c r="C128" s="13" t="s">
        <v>194</v>
      </c>
      <c r="D128" s="13">
        <v>1</v>
      </c>
      <c r="E128" s="24" t="s">
        <v>192</v>
      </c>
      <c r="F128" s="13">
        <v>0.35899999999999999</v>
      </c>
      <c r="G128" s="14">
        <f t="shared" si="3"/>
        <v>0.41744186046511628</v>
      </c>
      <c r="H128" s="15" t="s">
        <v>368</v>
      </c>
      <c r="I128" s="16" t="s">
        <v>444</v>
      </c>
      <c r="J128" s="69">
        <v>359</v>
      </c>
      <c r="M128" s="75">
        <v>1747</v>
      </c>
      <c r="N128" s="76" t="s">
        <v>163</v>
      </c>
      <c r="O128" s="77">
        <v>264</v>
      </c>
      <c r="P128" s="18">
        <v>13</v>
      </c>
      <c r="Q128" s="18">
        <v>0.27300000000000002</v>
      </c>
      <c r="R128" s="18">
        <v>0.27</v>
      </c>
      <c r="S128" s="18">
        <v>51.7</v>
      </c>
      <c r="T128" s="18">
        <v>46.2</v>
      </c>
      <c r="U128" s="18">
        <v>53</v>
      </c>
      <c r="V128" s="20"/>
      <c r="W128" s="18">
        <v>266</v>
      </c>
      <c r="X128" s="21">
        <v>1773</v>
      </c>
    </row>
    <row r="129" spans="1:24" ht="15" customHeight="1" x14ac:dyDescent="0.25">
      <c r="A129" s="9">
        <v>120</v>
      </c>
      <c r="B129" s="17" t="s">
        <v>259</v>
      </c>
      <c r="C129" s="18" t="s">
        <v>191</v>
      </c>
      <c r="D129" s="18">
        <v>1</v>
      </c>
      <c r="E129" s="18" t="s">
        <v>197</v>
      </c>
      <c r="F129" s="18">
        <v>0.13900000000000001</v>
      </c>
      <c r="G129" s="19">
        <f t="shared" si="3"/>
        <v>0.1616279069767442</v>
      </c>
      <c r="H129" s="20" t="s">
        <v>198</v>
      </c>
      <c r="I129" s="21" t="s">
        <v>442</v>
      </c>
      <c r="J129" s="106">
        <f>F129*1000</f>
        <v>139</v>
      </c>
      <c r="M129" s="72">
        <v>1764</v>
      </c>
      <c r="N129" s="73" t="s">
        <v>76</v>
      </c>
      <c r="O129" s="74">
        <v>262</v>
      </c>
      <c r="P129" s="13">
        <v>22</v>
      </c>
      <c r="Q129" s="13">
        <v>0.24099999999999999</v>
      </c>
      <c r="R129" s="13">
        <v>0.25</v>
      </c>
      <c r="S129" s="13">
        <v>44.4</v>
      </c>
      <c r="T129" s="13">
        <v>56.8</v>
      </c>
      <c r="U129" s="13">
        <v>66</v>
      </c>
      <c r="V129" s="15"/>
      <c r="W129" s="13">
        <v>263</v>
      </c>
      <c r="X129" s="16">
        <v>1796</v>
      </c>
    </row>
    <row r="130" spans="1:24" ht="15" hidden="1" customHeight="1" x14ac:dyDescent="0.25">
      <c r="A130" s="9">
        <v>121</v>
      </c>
      <c r="B130" s="12" t="s">
        <v>154</v>
      </c>
      <c r="C130" s="13" t="s">
        <v>202</v>
      </c>
      <c r="D130" s="13">
        <v>1</v>
      </c>
      <c r="E130" s="13" t="s">
        <v>192</v>
      </c>
      <c r="F130" s="13">
        <v>0.29299999999999998</v>
      </c>
      <c r="G130" s="14">
        <f t="shared" si="3"/>
        <v>0.34069767441860466</v>
      </c>
      <c r="H130" s="15" t="s">
        <v>348</v>
      </c>
      <c r="I130" s="16" t="s">
        <v>444</v>
      </c>
      <c r="J130" s="69">
        <v>308</v>
      </c>
      <c r="M130" s="72">
        <v>1767</v>
      </c>
      <c r="N130" s="73" t="s">
        <v>164</v>
      </c>
      <c r="O130" s="74">
        <v>262</v>
      </c>
      <c r="P130" s="13">
        <v>6</v>
      </c>
      <c r="Q130" s="13">
        <v>0.28799999999999998</v>
      </c>
      <c r="R130" s="13">
        <v>0.33900000000000002</v>
      </c>
      <c r="S130" s="13">
        <v>27</v>
      </c>
      <c r="T130" s="13">
        <v>16.7</v>
      </c>
      <c r="U130" s="13">
        <v>54</v>
      </c>
      <c r="V130" s="15"/>
      <c r="W130" s="13">
        <v>262</v>
      </c>
      <c r="X130" s="16">
        <v>1801</v>
      </c>
    </row>
    <row r="131" spans="1:24" ht="15" hidden="1" customHeight="1" x14ac:dyDescent="0.25">
      <c r="A131" s="9">
        <v>122</v>
      </c>
      <c r="B131" s="17" t="s">
        <v>141</v>
      </c>
      <c r="C131" s="18" t="s">
        <v>194</v>
      </c>
      <c r="D131" s="18">
        <v>1</v>
      </c>
      <c r="E131" s="18" t="s">
        <v>192</v>
      </c>
      <c r="F131" s="18">
        <v>0.41699999999999998</v>
      </c>
      <c r="G131" s="19">
        <f t="shared" si="3"/>
        <v>0.48488372093023252</v>
      </c>
      <c r="H131" s="20" t="s">
        <v>340</v>
      </c>
      <c r="I131" s="21" t="s">
        <v>444</v>
      </c>
      <c r="J131" s="70">
        <v>357</v>
      </c>
      <c r="M131" s="75">
        <v>1773</v>
      </c>
      <c r="N131" s="76" t="s">
        <v>77</v>
      </c>
      <c r="O131" s="77">
        <v>261</v>
      </c>
      <c r="P131" s="18">
        <v>14</v>
      </c>
      <c r="Q131" s="18">
        <v>0.26700000000000002</v>
      </c>
      <c r="R131" s="18">
        <v>0.27900000000000003</v>
      </c>
      <c r="S131" s="18">
        <v>43.2</v>
      </c>
      <c r="T131" s="18">
        <v>39.299999999999997</v>
      </c>
      <c r="U131" s="18">
        <v>67</v>
      </c>
      <c r="V131" s="20"/>
      <c r="W131" s="18">
        <v>261</v>
      </c>
      <c r="X131" s="21">
        <v>1806</v>
      </c>
    </row>
    <row r="132" spans="1:24" ht="15" hidden="1" customHeight="1" x14ac:dyDescent="0.25">
      <c r="A132" s="9">
        <v>123</v>
      </c>
      <c r="B132" s="12" t="s">
        <v>166</v>
      </c>
      <c r="C132" s="13" t="s">
        <v>202</v>
      </c>
      <c r="D132" s="13">
        <v>1</v>
      </c>
      <c r="E132" s="13" t="s">
        <v>192</v>
      </c>
      <c r="F132" s="13">
        <v>0.26200000000000001</v>
      </c>
      <c r="G132" s="14">
        <f t="shared" si="3"/>
        <v>0.3046511627906977</v>
      </c>
      <c r="H132" s="15" t="s">
        <v>370</v>
      </c>
      <c r="I132" s="16" t="s">
        <v>444</v>
      </c>
      <c r="J132" s="69">
        <v>251</v>
      </c>
      <c r="M132" s="72">
        <v>1810</v>
      </c>
      <c r="N132" s="73" t="s">
        <v>78</v>
      </c>
      <c r="O132" s="74">
        <v>255</v>
      </c>
      <c r="P132" s="13">
        <v>12</v>
      </c>
      <c r="Q132" s="13">
        <v>0.222</v>
      </c>
      <c r="R132" s="13">
        <v>0.25</v>
      </c>
      <c r="S132" s="13">
        <v>31.9</v>
      </c>
      <c r="T132" s="13">
        <v>58.3</v>
      </c>
      <c r="U132" s="13">
        <v>68</v>
      </c>
      <c r="V132" s="15"/>
      <c r="W132" s="13">
        <v>255</v>
      </c>
      <c r="X132" s="16">
        <v>1851</v>
      </c>
    </row>
    <row r="133" spans="1:24" ht="15" customHeight="1" x14ac:dyDescent="0.25">
      <c r="A133" s="9">
        <v>124</v>
      </c>
      <c r="B133" s="17" t="s">
        <v>78</v>
      </c>
      <c r="C133" s="18" t="s">
        <v>202</v>
      </c>
      <c r="D133" s="18">
        <v>0</v>
      </c>
      <c r="E133" s="27" t="s">
        <v>192</v>
      </c>
      <c r="F133" s="18">
        <v>0.17599999999999999</v>
      </c>
      <c r="G133" s="19">
        <f t="shared" si="3"/>
        <v>0.20465116279069767</v>
      </c>
      <c r="H133" s="20" t="s">
        <v>195</v>
      </c>
      <c r="I133" s="21" t="s">
        <v>442</v>
      </c>
      <c r="J133" s="70">
        <v>255</v>
      </c>
      <c r="M133" s="72">
        <v>1822</v>
      </c>
      <c r="N133" s="73" t="s">
        <v>165</v>
      </c>
      <c r="O133" s="74">
        <v>254</v>
      </c>
      <c r="P133" s="13">
        <v>27</v>
      </c>
      <c r="Q133" s="13">
        <v>0.221</v>
      </c>
      <c r="R133" s="13">
        <v>0.248</v>
      </c>
      <c r="S133" s="13">
        <v>32.6</v>
      </c>
      <c r="T133" s="13">
        <v>55.6</v>
      </c>
      <c r="U133" s="13">
        <v>55</v>
      </c>
      <c r="V133" s="15"/>
      <c r="W133" s="13">
        <v>254</v>
      </c>
      <c r="X133" s="16">
        <v>1864</v>
      </c>
    </row>
    <row r="134" spans="1:24" ht="15" customHeight="1" x14ac:dyDescent="0.25">
      <c r="A134" s="9">
        <v>125</v>
      </c>
      <c r="B134" s="12" t="s">
        <v>260</v>
      </c>
      <c r="C134" s="13" t="s">
        <v>194</v>
      </c>
      <c r="D134" s="13">
        <v>0</v>
      </c>
      <c r="E134" s="24" t="s">
        <v>446</v>
      </c>
      <c r="F134" s="13">
        <v>0.26</v>
      </c>
      <c r="G134" s="14">
        <f t="shared" si="3"/>
        <v>0.30232558139534887</v>
      </c>
      <c r="H134" s="15" t="s">
        <v>221</v>
      </c>
      <c r="I134" s="16" t="s">
        <v>442</v>
      </c>
      <c r="J134" s="105">
        <f>F134*1000</f>
        <v>260</v>
      </c>
      <c r="M134" s="75">
        <v>1840</v>
      </c>
      <c r="N134" s="76" t="s">
        <v>79</v>
      </c>
      <c r="O134" s="77">
        <v>252</v>
      </c>
      <c r="P134" s="18">
        <v>12</v>
      </c>
      <c r="Q134" s="18">
        <v>0.23799999999999999</v>
      </c>
      <c r="R134" s="18">
        <v>0.245</v>
      </c>
      <c r="S134" s="18">
        <v>45.6</v>
      </c>
      <c r="T134" s="18">
        <v>54.2</v>
      </c>
      <c r="U134" s="18">
        <v>69</v>
      </c>
      <c r="V134" s="20"/>
      <c r="W134" s="18">
        <v>252</v>
      </c>
      <c r="X134" s="21">
        <v>1878</v>
      </c>
    </row>
    <row r="135" spans="1:24" ht="15" customHeight="1" x14ac:dyDescent="0.25">
      <c r="A135" s="9">
        <v>126</v>
      </c>
      <c r="B135" s="17" t="s">
        <v>101</v>
      </c>
      <c r="C135" s="18" t="s">
        <v>191</v>
      </c>
      <c r="D135" s="18">
        <v>1</v>
      </c>
      <c r="E135" s="27" t="s">
        <v>192</v>
      </c>
      <c r="F135" s="18">
        <v>0.16900000000000001</v>
      </c>
      <c r="G135" s="19">
        <f t="shared" si="3"/>
        <v>0.19651162790697677</v>
      </c>
      <c r="H135" s="20" t="s">
        <v>252</v>
      </c>
      <c r="I135" s="21" t="s">
        <v>442</v>
      </c>
      <c r="J135" s="70">
        <v>173</v>
      </c>
      <c r="M135" s="75">
        <v>1856</v>
      </c>
      <c r="N135" s="76" t="s">
        <v>166</v>
      </c>
      <c r="O135" s="77">
        <v>250</v>
      </c>
      <c r="P135" s="18">
        <v>7</v>
      </c>
      <c r="Q135" s="18">
        <v>0.26200000000000001</v>
      </c>
      <c r="R135" s="18">
        <v>0.26100000000000001</v>
      </c>
      <c r="S135" s="18">
        <v>50</v>
      </c>
      <c r="T135" s="18">
        <v>42.9</v>
      </c>
      <c r="U135" s="18">
        <v>56</v>
      </c>
      <c r="V135" s="20"/>
      <c r="W135" s="18">
        <v>251</v>
      </c>
      <c r="X135" s="21">
        <v>1897</v>
      </c>
    </row>
    <row r="136" spans="1:24" ht="15" hidden="1" customHeight="1" x14ac:dyDescent="0.25">
      <c r="A136" s="9">
        <v>127</v>
      </c>
      <c r="B136" s="12" t="s">
        <v>130</v>
      </c>
      <c r="C136" s="13" t="s">
        <v>194</v>
      </c>
      <c r="D136" s="13">
        <v>1</v>
      </c>
      <c r="E136" s="24" t="s">
        <v>192</v>
      </c>
      <c r="F136" s="13">
        <v>0.42799999999999999</v>
      </c>
      <c r="G136" s="14">
        <f t="shared" si="3"/>
        <v>0.49767441860465117</v>
      </c>
      <c r="H136" s="15" t="s">
        <v>337</v>
      </c>
      <c r="I136" s="16" t="s">
        <v>444</v>
      </c>
      <c r="J136" s="69">
        <v>398</v>
      </c>
      <c r="M136" s="72">
        <v>1867</v>
      </c>
      <c r="N136" s="73" t="s">
        <v>167</v>
      </c>
      <c r="O136" s="74">
        <v>248</v>
      </c>
      <c r="P136" s="13">
        <v>7</v>
      </c>
      <c r="Q136" s="13">
        <v>0.27300000000000002</v>
      </c>
      <c r="R136" s="13">
        <v>0.27300000000000002</v>
      </c>
      <c r="S136" s="13">
        <v>50.1</v>
      </c>
      <c r="T136" s="13">
        <v>35.700000000000003</v>
      </c>
      <c r="U136" s="13">
        <v>57</v>
      </c>
      <c r="V136" s="15"/>
      <c r="W136" s="13">
        <v>247</v>
      </c>
      <c r="X136" s="16">
        <v>1930</v>
      </c>
    </row>
    <row r="137" spans="1:24" ht="15" customHeight="1" x14ac:dyDescent="0.25">
      <c r="A137" s="9">
        <v>128</v>
      </c>
      <c r="B137" s="17" t="s">
        <v>261</v>
      </c>
      <c r="C137" s="18" t="s">
        <v>202</v>
      </c>
      <c r="D137" s="18">
        <v>1</v>
      </c>
      <c r="E137" s="18" t="s">
        <v>197</v>
      </c>
      <c r="F137" s="18">
        <v>0.22600000000000001</v>
      </c>
      <c r="G137" s="19">
        <f t="shared" si="3"/>
        <v>0.26279069767441859</v>
      </c>
      <c r="H137" s="20" t="s">
        <v>214</v>
      </c>
      <c r="I137" s="21" t="s">
        <v>442</v>
      </c>
      <c r="J137" s="106">
        <f>F137*1000</f>
        <v>226</v>
      </c>
      <c r="M137" s="75">
        <v>1871</v>
      </c>
      <c r="N137" s="76" t="s">
        <v>80</v>
      </c>
      <c r="O137" s="77">
        <v>248</v>
      </c>
      <c r="P137" s="18">
        <v>8</v>
      </c>
      <c r="Q137" s="18">
        <v>0.26400000000000001</v>
      </c>
      <c r="R137" s="18">
        <v>0.22800000000000001</v>
      </c>
      <c r="S137" s="18">
        <v>71.5</v>
      </c>
      <c r="T137" s="18">
        <v>62.5</v>
      </c>
      <c r="U137" s="18">
        <v>70</v>
      </c>
      <c r="V137" s="20"/>
      <c r="W137" s="18">
        <v>248</v>
      </c>
      <c r="X137" s="21">
        <v>1921</v>
      </c>
    </row>
    <row r="138" spans="1:24" ht="15" hidden="1" customHeight="1" x14ac:dyDescent="0.25">
      <c r="A138" s="9">
        <v>129</v>
      </c>
      <c r="B138" s="12" t="s">
        <v>116</v>
      </c>
      <c r="C138" s="13" t="s">
        <v>216</v>
      </c>
      <c r="D138" s="13">
        <v>1</v>
      </c>
      <c r="E138" s="13" t="s">
        <v>203</v>
      </c>
      <c r="F138" s="13">
        <v>0.57299999999999995</v>
      </c>
      <c r="G138" s="14" t="str">
        <f t="shared" ref="G138:G201" si="4">IF(C138&lt;=B$3,"",F138/0.86)</f>
        <v/>
      </c>
      <c r="H138" s="15" t="s">
        <v>351</v>
      </c>
      <c r="I138" s="16" t="s">
        <v>444</v>
      </c>
      <c r="J138" s="69">
        <v>603</v>
      </c>
      <c r="M138" s="75">
        <v>1883</v>
      </c>
      <c r="N138" s="76" t="s">
        <v>81</v>
      </c>
      <c r="O138" s="77">
        <v>247</v>
      </c>
      <c r="P138" s="18">
        <v>5</v>
      </c>
      <c r="Q138" s="18">
        <v>0.22800000000000001</v>
      </c>
      <c r="R138" s="18">
        <v>0.23</v>
      </c>
      <c r="S138" s="18">
        <v>48.7</v>
      </c>
      <c r="T138" s="18">
        <v>60</v>
      </c>
      <c r="U138" s="18">
        <v>71</v>
      </c>
      <c r="V138" s="20"/>
      <c r="W138" s="18">
        <v>260</v>
      </c>
      <c r="X138" s="21">
        <v>1811</v>
      </c>
    </row>
    <row r="139" spans="1:24" ht="15" customHeight="1" x14ac:dyDescent="0.25">
      <c r="A139" s="9">
        <v>130</v>
      </c>
      <c r="B139" s="17" t="s">
        <v>96</v>
      </c>
      <c r="C139" s="18" t="s">
        <v>191</v>
      </c>
      <c r="D139" s="18">
        <v>1</v>
      </c>
      <c r="E139" s="27" t="s">
        <v>192</v>
      </c>
      <c r="F139" s="18">
        <v>0.20300000000000001</v>
      </c>
      <c r="G139" s="19">
        <f t="shared" si="4"/>
        <v>0.23604651162790699</v>
      </c>
      <c r="H139" s="20" t="s">
        <v>195</v>
      </c>
      <c r="I139" s="21" t="s">
        <v>442</v>
      </c>
      <c r="J139" s="106">
        <f>F139*1000</f>
        <v>203</v>
      </c>
      <c r="M139" s="72">
        <v>1896</v>
      </c>
      <c r="N139" s="73" t="s">
        <v>168</v>
      </c>
      <c r="O139" s="74">
        <v>245</v>
      </c>
      <c r="P139" s="13">
        <v>13</v>
      </c>
      <c r="Q139" s="13">
        <v>0.245</v>
      </c>
      <c r="R139" s="13">
        <v>0.25</v>
      </c>
      <c r="S139" s="13">
        <v>46.8</v>
      </c>
      <c r="T139" s="13">
        <v>46.2</v>
      </c>
      <c r="U139" s="13">
        <v>58</v>
      </c>
      <c r="V139" s="15"/>
      <c r="W139" s="13">
        <v>245</v>
      </c>
      <c r="X139" s="16">
        <v>1948</v>
      </c>
    </row>
    <row r="140" spans="1:24" ht="15" customHeight="1" x14ac:dyDescent="0.25">
      <c r="A140" s="9">
        <v>131</v>
      </c>
      <c r="B140" s="12" t="s">
        <v>262</v>
      </c>
      <c r="C140" s="13" t="s">
        <v>194</v>
      </c>
      <c r="D140" s="13">
        <v>1</v>
      </c>
      <c r="E140" s="24" t="s">
        <v>197</v>
      </c>
      <c r="F140" s="13">
        <v>0.35499999999999998</v>
      </c>
      <c r="G140" s="14">
        <f t="shared" si="4"/>
        <v>0.41279069767441862</v>
      </c>
      <c r="H140" s="15" t="s">
        <v>195</v>
      </c>
      <c r="I140" s="16" t="s">
        <v>442</v>
      </c>
      <c r="J140" s="69">
        <v>193</v>
      </c>
      <c r="M140" s="72">
        <v>1924</v>
      </c>
      <c r="N140" s="73" t="s">
        <v>82</v>
      </c>
      <c r="O140" s="74">
        <v>241</v>
      </c>
      <c r="P140" s="13">
        <v>14</v>
      </c>
      <c r="Q140" s="13">
        <v>0.26100000000000001</v>
      </c>
      <c r="R140" s="13">
        <v>0.252</v>
      </c>
      <c r="S140" s="13">
        <v>55.1</v>
      </c>
      <c r="T140" s="13">
        <v>42.9</v>
      </c>
      <c r="U140" s="13">
        <v>72</v>
      </c>
      <c r="V140" s="15"/>
      <c r="W140" s="13">
        <v>241</v>
      </c>
      <c r="X140" s="16">
        <v>1970</v>
      </c>
    </row>
    <row r="141" spans="1:24" ht="15" customHeight="1" x14ac:dyDescent="0.25">
      <c r="A141" s="9">
        <v>132</v>
      </c>
      <c r="B141" s="17" t="s">
        <v>97</v>
      </c>
      <c r="C141" s="18" t="s">
        <v>191</v>
      </c>
      <c r="D141" s="18">
        <v>1</v>
      </c>
      <c r="E141" s="27" t="s">
        <v>192</v>
      </c>
      <c r="F141" s="18">
        <v>0.18099999999999999</v>
      </c>
      <c r="G141" s="19">
        <f t="shared" si="4"/>
        <v>0.21046511627906977</v>
      </c>
      <c r="H141" s="20" t="s">
        <v>193</v>
      </c>
      <c r="I141" s="21" t="s">
        <v>442</v>
      </c>
      <c r="J141" s="70">
        <v>181</v>
      </c>
      <c r="M141" s="75">
        <v>1926</v>
      </c>
      <c r="N141" s="76" t="s">
        <v>169</v>
      </c>
      <c r="O141" s="77">
        <v>241</v>
      </c>
      <c r="P141" s="18">
        <v>32</v>
      </c>
      <c r="Q141" s="18">
        <v>0.23200000000000001</v>
      </c>
      <c r="R141" s="18">
        <v>0.253</v>
      </c>
      <c r="S141" s="18">
        <v>37.1</v>
      </c>
      <c r="T141" s="18">
        <v>42.2</v>
      </c>
      <c r="U141" s="18">
        <v>59</v>
      </c>
      <c r="V141" s="20"/>
      <c r="W141" s="18">
        <v>241</v>
      </c>
      <c r="X141" s="21">
        <v>1974</v>
      </c>
    </row>
    <row r="142" spans="1:24" ht="15" customHeight="1" x14ac:dyDescent="0.25">
      <c r="A142" s="9">
        <v>133</v>
      </c>
      <c r="B142" s="12" t="s">
        <v>18</v>
      </c>
      <c r="C142" s="13" t="s">
        <v>228</v>
      </c>
      <c r="D142" s="13">
        <v>0</v>
      </c>
      <c r="E142" s="24" t="s">
        <v>192</v>
      </c>
      <c r="F142" s="13">
        <v>0.54900000000000004</v>
      </c>
      <c r="G142" s="14" t="str">
        <f t="shared" si="4"/>
        <v/>
      </c>
      <c r="H142" s="15" t="s">
        <v>217</v>
      </c>
      <c r="I142" s="16" t="s">
        <v>442</v>
      </c>
      <c r="J142" s="69">
        <v>631</v>
      </c>
      <c r="M142" s="75">
        <v>1947</v>
      </c>
      <c r="N142" s="76" t="s">
        <v>83</v>
      </c>
      <c r="O142" s="77">
        <v>237</v>
      </c>
      <c r="P142" s="18">
        <v>5</v>
      </c>
      <c r="Q142" s="18">
        <v>0.25600000000000001</v>
      </c>
      <c r="R142" s="18">
        <v>0.222</v>
      </c>
      <c r="S142" s="18">
        <v>71</v>
      </c>
      <c r="T142" s="18">
        <v>60</v>
      </c>
      <c r="U142" s="18">
        <v>73</v>
      </c>
      <c r="V142" s="20"/>
      <c r="W142" s="18">
        <v>243</v>
      </c>
      <c r="X142" s="21">
        <v>1959</v>
      </c>
    </row>
    <row r="143" spans="1:24" ht="15" hidden="1" customHeight="1" x14ac:dyDescent="0.25">
      <c r="A143" s="9">
        <v>134</v>
      </c>
      <c r="B143" s="17" t="s">
        <v>381</v>
      </c>
      <c r="C143" s="18" t="s">
        <v>216</v>
      </c>
      <c r="D143" s="18">
        <v>1</v>
      </c>
      <c r="E143" s="18" t="s">
        <v>197</v>
      </c>
      <c r="F143" s="18">
        <v>0.45800000000000002</v>
      </c>
      <c r="G143" s="19" t="str">
        <f t="shared" si="4"/>
        <v/>
      </c>
      <c r="H143" s="20" t="s">
        <v>339</v>
      </c>
      <c r="I143" s="21" t="s">
        <v>444</v>
      </c>
      <c r="J143" s="106">
        <f>F143*1000</f>
        <v>458</v>
      </c>
      <c r="M143" s="72">
        <v>1967</v>
      </c>
      <c r="N143" s="73" t="s">
        <v>170</v>
      </c>
      <c r="O143" s="74">
        <v>234</v>
      </c>
      <c r="P143" s="13">
        <v>21</v>
      </c>
      <c r="Q143" s="13">
        <v>0.25700000000000001</v>
      </c>
      <c r="R143" s="13">
        <v>0.24099999999999999</v>
      </c>
      <c r="S143" s="13">
        <v>60</v>
      </c>
      <c r="T143" s="13">
        <v>45.2</v>
      </c>
      <c r="U143" s="13">
        <v>60</v>
      </c>
      <c r="V143" s="15"/>
      <c r="W143" s="13">
        <v>234</v>
      </c>
      <c r="X143" s="16">
        <v>2015</v>
      </c>
    </row>
    <row r="144" spans="1:24" ht="15" customHeight="1" x14ac:dyDescent="0.25">
      <c r="A144" s="9">
        <v>135</v>
      </c>
      <c r="B144" s="12" t="s">
        <v>263</v>
      </c>
      <c r="C144" s="13" t="s">
        <v>194</v>
      </c>
      <c r="D144" s="13">
        <v>1</v>
      </c>
      <c r="E144" s="26" t="s">
        <v>446</v>
      </c>
      <c r="F144" s="13">
        <v>0.36599999999999999</v>
      </c>
      <c r="G144" s="14">
        <f t="shared" si="4"/>
        <v>0.42558139534883721</v>
      </c>
      <c r="H144" s="15" t="s">
        <v>220</v>
      </c>
      <c r="I144" s="16" t="s">
        <v>442</v>
      </c>
      <c r="J144" s="105">
        <f>F144*1000</f>
        <v>366</v>
      </c>
      <c r="M144" s="72">
        <v>1973</v>
      </c>
      <c r="N144" s="73" t="s">
        <v>171</v>
      </c>
      <c r="O144" s="74">
        <v>234</v>
      </c>
      <c r="P144" s="13">
        <v>26</v>
      </c>
      <c r="Q144" s="13">
        <v>0.23400000000000001</v>
      </c>
      <c r="R144" s="13">
        <v>0.24199999999999999</v>
      </c>
      <c r="S144" s="13">
        <v>44.9</v>
      </c>
      <c r="T144" s="13">
        <v>44.2</v>
      </c>
      <c r="U144" s="13">
        <v>61</v>
      </c>
      <c r="V144" s="15"/>
      <c r="W144" s="13">
        <v>234</v>
      </c>
      <c r="X144" s="16">
        <v>2021</v>
      </c>
    </row>
    <row r="145" spans="1:24" ht="15" customHeight="1" x14ac:dyDescent="0.25">
      <c r="A145" s="9">
        <v>136</v>
      </c>
      <c r="B145" s="17" t="s">
        <v>264</v>
      </c>
      <c r="C145" s="18" t="s">
        <v>202</v>
      </c>
      <c r="D145" s="18">
        <v>1</v>
      </c>
      <c r="E145" s="27" t="s">
        <v>432</v>
      </c>
      <c r="F145" s="18">
        <v>0.29299999999999998</v>
      </c>
      <c r="G145" s="19">
        <f t="shared" si="4"/>
        <v>0.34069767441860466</v>
      </c>
      <c r="H145" s="20" t="s">
        <v>204</v>
      </c>
      <c r="I145" s="21" t="s">
        <v>442</v>
      </c>
      <c r="J145" s="106">
        <f>F145*1000</f>
        <v>293</v>
      </c>
      <c r="M145" s="72">
        <v>2012</v>
      </c>
      <c r="N145" s="73" t="s">
        <v>84</v>
      </c>
      <c r="O145" s="74">
        <v>228</v>
      </c>
      <c r="P145" s="13">
        <v>7</v>
      </c>
      <c r="Q145" s="13">
        <v>0.23499999999999999</v>
      </c>
      <c r="R145" s="13">
        <v>0.22700000000000001</v>
      </c>
      <c r="S145" s="13">
        <v>55.3</v>
      </c>
      <c r="T145" s="13">
        <v>50</v>
      </c>
      <c r="U145" s="13">
        <v>74</v>
      </c>
      <c r="V145" s="15"/>
      <c r="W145" s="13">
        <v>228</v>
      </c>
      <c r="X145" s="16">
        <v>2055</v>
      </c>
    </row>
    <row r="146" spans="1:24" ht="15" customHeight="1" x14ac:dyDescent="0.25">
      <c r="A146" s="9">
        <v>137</v>
      </c>
      <c r="B146" s="12" t="s">
        <v>265</v>
      </c>
      <c r="C146" s="13" t="s">
        <v>191</v>
      </c>
      <c r="D146" s="13">
        <v>1</v>
      </c>
      <c r="E146" s="24" t="s">
        <v>445</v>
      </c>
      <c r="F146" s="13">
        <v>0.155</v>
      </c>
      <c r="G146" s="14">
        <f t="shared" si="4"/>
        <v>0.1802325581395349</v>
      </c>
      <c r="H146" s="15" t="s">
        <v>238</v>
      </c>
      <c r="I146" s="16" t="s">
        <v>442</v>
      </c>
      <c r="J146" s="105">
        <f>F146*1000</f>
        <v>155</v>
      </c>
      <c r="M146" s="75">
        <v>2014</v>
      </c>
      <c r="N146" s="76" t="s">
        <v>85</v>
      </c>
      <c r="O146" s="77">
        <v>227</v>
      </c>
      <c r="P146" s="18">
        <v>15</v>
      </c>
      <c r="Q146" s="18">
        <v>0.23</v>
      </c>
      <c r="R146" s="18">
        <v>0.23200000000000001</v>
      </c>
      <c r="S146" s="18">
        <v>49</v>
      </c>
      <c r="T146" s="18">
        <v>46.7</v>
      </c>
      <c r="U146" s="18">
        <v>75</v>
      </c>
      <c r="V146" s="20"/>
      <c r="W146" s="18">
        <v>226</v>
      </c>
      <c r="X146" s="21">
        <v>2066</v>
      </c>
    </row>
    <row r="147" spans="1:24" ht="15" customHeight="1" x14ac:dyDescent="0.25">
      <c r="A147" s="9">
        <v>138</v>
      </c>
      <c r="B147" s="17" t="s">
        <v>100</v>
      </c>
      <c r="C147" s="18" t="s">
        <v>202</v>
      </c>
      <c r="D147" s="18">
        <v>0</v>
      </c>
      <c r="E147" s="18" t="s">
        <v>203</v>
      </c>
      <c r="F147" s="18">
        <v>0.20100000000000001</v>
      </c>
      <c r="G147" s="19">
        <f t="shared" si="4"/>
        <v>0.23372093023255816</v>
      </c>
      <c r="H147" s="20" t="s">
        <v>217</v>
      </c>
      <c r="I147" s="21" t="s">
        <v>442</v>
      </c>
      <c r="J147" s="70">
        <v>182</v>
      </c>
      <c r="M147" s="75">
        <v>2018</v>
      </c>
      <c r="N147" s="76" t="s">
        <v>86</v>
      </c>
      <c r="O147" s="77">
        <v>227</v>
      </c>
      <c r="P147" s="18">
        <v>10</v>
      </c>
      <c r="Q147" s="18">
        <v>0.19700000000000001</v>
      </c>
      <c r="R147" s="18">
        <v>0.22900000000000001</v>
      </c>
      <c r="S147" s="18">
        <v>28.4</v>
      </c>
      <c r="T147" s="18">
        <v>55</v>
      </c>
      <c r="U147" s="18">
        <v>76</v>
      </c>
      <c r="V147" s="20"/>
      <c r="W147" s="18">
        <v>245</v>
      </c>
      <c r="X147" s="21">
        <v>1950</v>
      </c>
    </row>
    <row r="148" spans="1:24" ht="15" hidden="1" customHeight="1" x14ac:dyDescent="0.25">
      <c r="A148" s="9">
        <v>139</v>
      </c>
      <c r="B148" s="12" t="s">
        <v>382</v>
      </c>
      <c r="C148" s="13" t="s">
        <v>194</v>
      </c>
      <c r="D148" s="13">
        <v>1</v>
      </c>
      <c r="E148" s="24" t="s">
        <v>432</v>
      </c>
      <c r="F148" s="13">
        <v>0.376</v>
      </c>
      <c r="G148" s="14">
        <f t="shared" si="4"/>
        <v>0.43720930232558142</v>
      </c>
      <c r="H148" s="15" t="s">
        <v>342</v>
      </c>
      <c r="I148" s="16" t="s">
        <v>444</v>
      </c>
      <c r="J148" s="105">
        <f>F148*1000</f>
        <v>376</v>
      </c>
      <c r="M148" s="75">
        <v>2022</v>
      </c>
      <c r="N148" s="76" t="s">
        <v>87</v>
      </c>
      <c r="O148" s="77">
        <v>227</v>
      </c>
      <c r="P148" s="18">
        <v>6</v>
      </c>
      <c r="Q148" s="18">
        <v>0.25</v>
      </c>
      <c r="R148" s="18">
        <v>0.34100000000000003</v>
      </c>
      <c r="S148" s="18">
        <v>13.1</v>
      </c>
      <c r="T148" s="18">
        <v>0</v>
      </c>
      <c r="U148" s="18">
        <v>77</v>
      </c>
      <c r="V148" s="20"/>
      <c r="W148" s="18">
        <v>227</v>
      </c>
      <c r="X148" s="21">
        <v>2059</v>
      </c>
    </row>
    <row r="149" spans="1:24" ht="15" hidden="1" customHeight="1" x14ac:dyDescent="0.25">
      <c r="A149" s="9">
        <v>140</v>
      </c>
      <c r="B149" s="17" t="s">
        <v>120</v>
      </c>
      <c r="C149" s="18" t="s">
        <v>216</v>
      </c>
      <c r="D149" s="18">
        <v>1</v>
      </c>
      <c r="E149" s="18" t="s">
        <v>192</v>
      </c>
      <c r="F149" s="18">
        <v>0.57299999999999995</v>
      </c>
      <c r="G149" s="19" t="str">
        <f t="shared" si="4"/>
        <v/>
      </c>
      <c r="H149" s="20" t="s">
        <v>337</v>
      </c>
      <c r="I149" s="21" t="s">
        <v>444</v>
      </c>
      <c r="J149" s="70">
        <v>487</v>
      </c>
      <c r="M149" s="72">
        <v>2034</v>
      </c>
      <c r="N149" s="73" t="s">
        <v>88</v>
      </c>
      <c r="O149" s="74">
        <v>225</v>
      </c>
      <c r="P149" s="13">
        <v>14</v>
      </c>
      <c r="Q149" s="13">
        <v>0.249</v>
      </c>
      <c r="R149" s="13">
        <v>0.23499999999999999</v>
      </c>
      <c r="S149" s="13">
        <v>58.8</v>
      </c>
      <c r="T149" s="13">
        <v>42.9</v>
      </c>
      <c r="U149" s="13">
        <v>78</v>
      </c>
      <c r="V149" s="15"/>
      <c r="W149" s="13">
        <v>225</v>
      </c>
      <c r="X149" s="16">
        <v>2078</v>
      </c>
    </row>
    <row r="150" spans="1:24" ht="15" hidden="1" customHeight="1" x14ac:dyDescent="0.25">
      <c r="A150" s="9">
        <v>141</v>
      </c>
      <c r="B150" s="12" t="s">
        <v>383</v>
      </c>
      <c r="C150" s="13" t="s">
        <v>202</v>
      </c>
      <c r="D150" s="13">
        <v>1</v>
      </c>
      <c r="E150" s="26" t="s">
        <v>446</v>
      </c>
      <c r="F150" s="13">
        <v>0.22900000000000001</v>
      </c>
      <c r="G150" s="14">
        <f t="shared" si="4"/>
        <v>0.26627906976744187</v>
      </c>
      <c r="H150" s="15" t="s">
        <v>368</v>
      </c>
      <c r="I150" s="16" t="s">
        <v>444</v>
      </c>
      <c r="J150" s="105">
        <f>F150*1000</f>
        <v>229</v>
      </c>
      <c r="M150" s="72">
        <v>2041</v>
      </c>
      <c r="N150" s="73" t="s">
        <v>172</v>
      </c>
      <c r="O150" s="74">
        <v>224</v>
      </c>
      <c r="P150" s="13">
        <v>21</v>
      </c>
      <c r="Q150" s="13">
        <v>0.221</v>
      </c>
      <c r="R150" s="13">
        <v>0.245</v>
      </c>
      <c r="S150" s="13">
        <v>34.200000000000003</v>
      </c>
      <c r="T150" s="13">
        <v>35.700000000000003</v>
      </c>
      <c r="U150" s="13">
        <v>62</v>
      </c>
      <c r="V150" s="15"/>
      <c r="W150" s="13">
        <v>224</v>
      </c>
      <c r="X150" s="16">
        <v>2084</v>
      </c>
    </row>
    <row r="151" spans="1:24" ht="15" hidden="1" customHeight="1" x14ac:dyDescent="0.25">
      <c r="A151" s="9">
        <v>142</v>
      </c>
      <c r="B151" s="17" t="s">
        <v>384</v>
      </c>
      <c r="C151" s="18" t="s">
        <v>191</v>
      </c>
      <c r="D151" s="18">
        <v>1</v>
      </c>
      <c r="E151" s="27" t="s">
        <v>430</v>
      </c>
      <c r="F151" s="18">
        <v>0.16500000000000001</v>
      </c>
      <c r="G151" s="19">
        <f t="shared" si="4"/>
        <v>0.19186046511627908</v>
      </c>
      <c r="H151" s="20" t="s">
        <v>339</v>
      </c>
      <c r="I151" s="21" t="s">
        <v>444</v>
      </c>
      <c r="J151" s="106">
        <f>F151*1000</f>
        <v>165</v>
      </c>
      <c r="M151" s="75">
        <v>2054</v>
      </c>
      <c r="N151" s="76" t="s">
        <v>173</v>
      </c>
      <c r="O151" s="77">
        <v>222</v>
      </c>
      <c r="P151" s="18">
        <v>7</v>
      </c>
      <c r="Q151" s="18">
        <v>0.192</v>
      </c>
      <c r="R151" s="18">
        <v>0.24099999999999999</v>
      </c>
      <c r="S151" s="18">
        <v>19.8</v>
      </c>
      <c r="T151" s="18">
        <v>57.1</v>
      </c>
      <c r="U151" s="18">
        <v>63</v>
      </c>
      <c r="V151" s="20"/>
      <c r="W151" s="18">
        <v>233</v>
      </c>
      <c r="X151" s="21">
        <v>2024</v>
      </c>
    </row>
    <row r="152" spans="1:24" ht="15" hidden="1" customHeight="1" x14ac:dyDescent="0.25">
      <c r="A152" s="9">
        <v>143</v>
      </c>
      <c r="B152" s="12" t="s">
        <v>127</v>
      </c>
      <c r="C152" s="13" t="s">
        <v>216</v>
      </c>
      <c r="D152" s="13">
        <v>0</v>
      </c>
      <c r="E152" s="13" t="s">
        <v>203</v>
      </c>
      <c r="F152" s="13">
        <v>0.40699999999999997</v>
      </c>
      <c r="G152" s="14" t="str">
        <f t="shared" si="4"/>
        <v/>
      </c>
      <c r="H152" s="15" t="s">
        <v>370</v>
      </c>
      <c r="I152" s="16" t="s">
        <v>444</v>
      </c>
      <c r="J152" s="69">
        <v>457</v>
      </c>
      <c r="M152" s="72">
        <v>2118</v>
      </c>
      <c r="N152" s="73" t="s">
        <v>89</v>
      </c>
      <c r="O152" s="74">
        <v>212</v>
      </c>
      <c r="P152" s="13">
        <v>5</v>
      </c>
      <c r="Q152" s="13">
        <v>0.20499999999999999</v>
      </c>
      <c r="R152" s="13">
        <v>0.22600000000000001</v>
      </c>
      <c r="S152" s="13">
        <v>35.6</v>
      </c>
      <c r="T152" s="13">
        <v>40</v>
      </c>
      <c r="U152" s="13">
        <v>79</v>
      </c>
      <c r="V152" s="15"/>
      <c r="W152" s="13">
        <v>203</v>
      </c>
      <c r="X152" s="16">
        <v>2213</v>
      </c>
    </row>
    <row r="153" spans="1:24" ht="15" customHeight="1" x14ac:dyDescent="0.25">
      <c r="A153" s="9">
        <v>144</v>
      </c>
      <c r="B153" s="17" t="s">
        <v>21</v>
      </c>
      <c r="C153" s="18" t="s">
        <v>216</v>
      </c>
      <c r="D153" s="18">
        <v>1</v>
      </c>
      <c r="E153" s="27" t="s">
        <v>192</v>
      </c>
      <c r="F153" s="18">
        <v>0.57399999999999995</v>
      </c>
      <c r="G153" s="19" t="str">
        <f t="shared" si="4"/>
        <v/>
      </c>
      <c r="H153" s="20" t="s">
        <v>212</v>
      </c>
      <c r="I153" s="21" t="s">
        <v>442</v>
      </c>
      <c r="J153" s="70">
        <v>574</v>
      </c>
      <c r="M153" s="72">
        <v>2121</v>
      </c>
      <c r="N153" s="73" t="s">
        <v>174</v>
      </c>
      <c r="O153" s="74">
        <v>212</v>
      </c>
      <c r="P153" s="13">
        <v>12</v>
      </c>
      <c r="Q153" s="13">
        <v>0.219</v>
      </c>
      <c r="R153" s="13">
        <v>0.21199999999999999</v>
      </c>
      <c r="S153" s="13">
        <v>55.4</v>
      </c>
      <c r="T153" s="13">
        <v>50</v>
      </c>
      <c r="U153" s="13">
        <v>64</v>
      </c>
      <c r="V153" s="15"/>
      <c r="W153" s="13">
        <v>214</v>
      </c>
      <c r="X153" s="16">
        <v>2152</v>
      </c>
    </row>
    <row r="154" spans="1:24" ht="15" hidden="1" customHeight="1" x14ac:dyDescent="0.25">
      <c r="A154" s="9">
        <v>145</v>
      </c>
      <c r="B154" s="12" t="s">
        <v>135</v>
      </c>
      <c r="C154" s="13" t="s">
        <v>194</v>
      </c>
      <c r="D154" s="13">
        <v>1</v>
      </c>
      <c r="E154" s="13" t="s">
        <v>192</v>
      </c>
      <c r="F154" s="13">
        <v>0.434</v>
      </c>
      <c r="G154" s="14">
        <f t="shared" si="4"/>
        <v>0.50465116279069766</v>
      </c>
      <c r="H154" s="15" t="s">
        <v>358</v>
      </c>
      <c r="I154" s="16" t="s">
        <v>444</v>
      </c>
      <c r="J154" s="69">
        <v>382</v>
      </c>
      <c r="M154" s="75">
        <v>2129</v>
      </c>
      <c r="N154" s="76" t="s">
        <v>175</v>
      </c>
      <c r="O154" s="77">
        <v>211</v>
      </c>
      <c r="P154" s="18">
        <v>28</v>
      </c>
      <c r="Q154" s="18">
        <v>0.20899999999999999</v>
      </c>
      <c r="R154" s="18">
        <v>0.22600000000000001</v>
      </c>
      <c r="S154" s="18">
        <v>37.9</v>
      </c>
      <c r="T154" s="18">
        <v>39.299999999999997</v>
      </c>
      <c r="U154" s="18">
        <v>65</v>
      </c>
      <c r="V154" s="20"/>
      <c r="W154" s="18">
        <v>211</v>
      </c>
      <c r="X154" s="21">
        <v>2175</v>
      </c>
    </row>
    <row r="155" spans="1:24" ht="15" customHeight="1" x14ac:dyDescent="0.25">
      <c r="A155" s="9">
        <v>146</v>
      </c>
      <c r="B155" s="17" t="s">
        <v>15</v>
      </c>
      <c r="C155" s="18" t="s">
        <v>228</v>
      </c>
      <c r="D155" s="18">
        <v>1</v>
      </c>
      <c r="E155" s="18" t="s">
        <v>192</v>
      </c>
      <c r="F155" s="18">
        <v>0.65600000000000003</v>
      </c>
      <c r="G155" s="19" t="str">
        <f t="shared" si="4"/>
        <v/>
      </c>
      <c r="H155" s="20" t="s">
        <v>198</v>
      </c>
      <c r="I155" s="21" t="s">
        <v>442</v>
      </c>
      <c r="J155" s="70">
        <v>665</v>
      </c>
      <c r="M155" s="75">
        <v>2142</v>
      </c>
      <c r="N155" s="76" t="s">
        <v>90</v>
      </c>
      <c r="O155" s="77">
        <v>209</v>
      </c>
      <c r="P155" s="18">
        <v>9</v>
      </c>
      <c r="Q155" s="18">
        <v>0.23</v>
      </c>
      <c r="R155" s="18">
        <v>0.17100000000000001</v>
      </c>
      <c r="S155" s="18">
        <v>86.2</v>
      </c>
      <c r="T155" s="18">
        <v>77.8</v>
      </c>
      <c r="U155" s="18">
        <v>80</v>
      </c>
      <c r="V155" s="20"/>
      <c r="W155" s="18">
        <v>190</v>
      </c>
      <c r="X155" s="21">
        <v>2274</v>
      </c>
    </row>
    <row r="156" spans="1:24" ht="15" customHeight="1" x14ac:dyDescent="0.25">
      <c r="A156" s="9">
        <v>147</v>
      </c>
      <c r="B156" s="12" t="s">
        <v>266</v>
      </c>
      <c r="C156" s="13" t="s">
        <v>191</v>
      </c>
      <c r="D156" s="13">
        <v>1</v>
      </c>
      <c r="E156" s="24" t="s">
        <v>430</v>
      </c>
      <c r="F156" s="13">
        <v>0.17499999999999999</v>
      </c>
      <c r="G156" s="14">
        <f t="shared" si="4"/>
        <v>0.20348837209302326</v>
      </c>
      <c r="H156" s="15" t="s">
        <v>238</v>
      </c>
      <c r="I156" s="16" t="s">
        <v>442</v>
      </c>
      <c r="J156" s="105">
        <f>F156*1000</f>
        <v>175</v>
      </c>
      <c r="M156" s="72">
        <v>2143</v>
      </c>
      <c r="N156" s="73" t="s">
        <v>91</v>
      </c>
      <c r="O156" s="74">
        <v>209</v>
      </c>
      <c r="P156" s="13">
        <v>5</v>
      </c>
      <c r="Q156" s="13">
        <v>0.214</v>
      </c>
      <c r="R156" s="13">
        <v>0.222</v>
      </c>
      <c r="S156" s="13">
        <v>43.8</v>
      </c>
      <c r="T156" s="13">
        <v>40</v>
      </c>
      <c r="U156" s="13">
        <v>81</v>
      </c>
      <c r="V156" s="15"/>
      <c r="W156" s="13">
        <v>215</v>
      </c>
      <c r="X156" s="16">
        <v>2149</v>
      </c>
    </row>
    <row r="157" spans="1:24" ht="15" customHeight="1" x14ac:dyDescent="0.25">
      <c r="A157" s="9">
        <v>148</v>
      </c>
      <c r="B157" s="17" t="s">
        <v>267</v>
      </c>
      <c r="C157" s="18" t="s">
        <v>191</v>
      </c>
      <c r="D157" s="18">
        <v>1</v>
      </c>
      <c r="E157" s="18" t="s">
        <v>197</v>
      </c>
      <c r="F157" s="18">
        <v>0.14399999999999999</v>
      </c>
      <c r="G157" s="19">
        <f t="shared" si="4"/>
        <v>0.16744186046511628</v>
      </c>
      <c r="H157" s="20" t="s">
        <v>204</v>
      </c>
      <c r="I157" s="21" t="s">
        <v>442</v>
      </c>
      <c r="J157" s="106">
        <f>F157*1000</f>
        <v>144</v>
      </c>
      <c r="M157" s="75">
        <v>2144</v>
      </c>
      <c r="N157" s="76" t="s">
        <v>92</v>
      </c>
      <c r="O157" s="77">
        <v>209</v>
      </c>
      <c r="P157" s="18">
        <v>10</v>
      </c>
      <c r="Q157" s="18">
        <v>0.20899999999999999</v>
      </c>
      <c r="R157" s="18">
        <v>0.23899999999999999</v>
      </c>
      <c r="S157" s="18">
        <v>30.6</v>
      </c>
      <c r="T157" s="18">
        <v>30</v>
      </c>
      <c r="U157" s="18">
        <v>82</v>
      </c>
      <c r="V157" s="20"/>
      <c r="W157" s="18">
        <v>213</v>
      </c>
      <c r="X157" s="21">
        <v>2163</v>
      </c>
    </row>
    <row r="158" spans="1:24" ht="15" customHeight="1" x14ac:dyDescent="0.25">
      <c r="A158" s="9">
        <v>149</v>
      </c>
      <c r="B158" s="12" t="s">
        <v>85</v>
      </c>
      <c r="C158" s="13" t="s">
        <v>202</v>
      </c>
      <c r="D158" s="13">
        <v>1</v>
      </c>
      <c r="E158" s="13" t="s">
        <v>192</v>
      </c>
      <c r="F158" s="13">
        <v>0.23100000000000001</v>
      </c>
      <c r="G158" s="14">
        <f t="shared" si="4"/>
        <v>0.2686046511627907</v>
      </c>
      <c r="H158" s="15" t="s">
        <v>204</v>
      </c>
      <c r="I158" s="16" t="s">
        <v>442</v>
      </c>
      <c r="J158" s="69">
        <v>226</v>
      </c>
      <c r="M158" s="75">
        <v>2150</v>
      </c>
      <c r="N158" s="76" t="s">
        <v>93</v>
      </c>
      <c r="O158" s="77">
        <v>207</v>
      </c>
      <c r="P158" s="18">
        <v>10</v>
      </c>
      <c r="Q158" s="18">
        <v>0.19800000000000001</v>
      </c>
      <c r="R158" s="18">
        <v>0.23699999999999999</v>
      </c>
      <c r="S158" s="18">
        <v>24.7</v>
      </c>
      <c r="T158" s="18">
        <v>30</v>
      </c>
      <c r="U158" s="18">
        <v>83</v>
      </c>
      <c r="V158" s="20"/>
      <c r="W158" s="18">
        <v>207</v>
      </c>
      <c r="X158" s="21">
        <v>2194</v>
      </c>
    </row>
    <row r="159" spans="1:24" ht="15" hidden="1" customHeight="1" x14ac:dyDescent="0.25">
      <c r="A159" s="9">
        <v>150</v>
      </c>
      <c r="B159" s="17" t="s">
        <v>385</v>
      </c>
      <c r="C159" s="18" t="s">
        <v>202</v>
      </c>
      <c r="D159" s="18">
        <v>0</v>
      </c>
      <c r="E159" s="27" t="s">
        <v>433</v>
      </c>
      <c r="F159" s="18">
        <v>0.158</v>
      </c>
      <c r="G159" s="19">
        <f t="shared" si="4"/>
        <v>0.18372093023255814</v>
      </c>
      <c r="H159" s="20" t="s">
        <v>386</v>
      </c>
      <c r="I159" s="21" t="s">
        <v>444</v>
      </c>
      <c r="J159" s="106">
        <f>F159*1000</f>
        <v>158</v>
      </c>
      <c r="M159" s="72">
        <v>2154</v>
      </c>
      <c r="N159" s="73" t="s">
        <v>94</v>
      </c>
      <c r="O159" s="74">
        <v>206</v>
      </c>
      <c r="P159" s="13">
        <v>7</v>
      </c>
      <c r="Q159" s="13">
        <v>0.22</v>
      </c>
      <c r="R159" s="13">
        <v>0.22600000000000001</v>
      </c>
      <c r="S159" s="13">
        <v>45.4</v>
      </c>
      <c r="T159" s="13">
        <v>35.700000000000003</v>
      </c>
      <c r="U159" s="13">
        <v>84</v>
      </c>
      <c r="V159" s="15"/>
      <c r="W159" s="13">
        <v>206</v>
      </c>
      <c r="X159" s="16">
        <v>2199</v>
      </c>
    </row>
    <row r="160" spans="1:24" ht="15" hidden="1" customHeight="1" x14ac:dyDescent="0.25">
      <c r="A160" s="9">
        <v>151</v>
      </c>
      <c r="B160" s="12" t="s">
        <v>160</v>
      </c>
      <c r="C160" s="13" t="s">
        <v>202</v>
      </c>
      <c r="D160" s="13">
        <v>1</v>
      </c>
      <c r="E160" s="13" t="s">
        <v>192</v>
      </c>
      <c r="F160" s="13">
        <v>0.30199999999999999</v>
      </c>
      <c r="G160" s="14">
        <f t="shared" si="4"/>
        <v>0.35116279069767442</v>
      </c>
      <c r="H160" s="15" t="s">
        <v>351</v>
      </c>
      <c r="I160" s="16" t="s">
        <v>444</v>
      </c>
      <c r="J160" s="69">
        <v>268</v>
      </c>
      <c r="M160" s="75">
        <v>2176</v>
      </c>
      <c r="N160" s="76" t="s">
        <v>176</v>
      </c>
      <c r="O160" s="77">
        <v>202</v>
      </c>
      <c r="P160" s="18">
        <v>11</v>
      </c>
      <c r="Q160" s="18">
        <v>0.17499999999999999</v>
      </c>
      <c r="R160" s="18">
        <v>0.214</v>
      </c>
      <c r="S160" s="18">
        <v>22.4</v>
      </c>
      <c r="T160" s="18">
        <v>45.5</v>
      </c>
      <c r="U160" s="18">
        <v>66</v>
      </c>
      <c r="V160" s="20"/>
      <c r="W160" s="18">
        <v>202</v>
      </c>
      <c r="X160" s="21">
        <v>2220</v>
      </c>
    </row>
    <row r="161" spans="1:24" ht="15" customHeight="1" x14ac:dyDescent="0.25">
      <c r="A161" s="9">
        <v>152</v>
      </c>
      <c r="B161" s="17" t="s">
        <v>268</v>
      </c>
      <c r="C161" s="18" t="s">
        <v>194</v>
      </c>
      <c r="D161" s="18">
        <v>1</v>
      </c>
      <c r="E161" s="18" t="s">
        <v>192</v>
      </c>
      <c r="F161" s="18">
        <v>0.34799999999999998</v>
      </c>
      <c r="G161" s="19">
        <f t="shared" si="4"/>
        <v>0.40465116279069763</v>
      </c>
      <c r="H161" s="20" t="s">
        <v>217</v>
      </c>
      <c r="I161" s="21" t="s">
        <v>442</v>
      </c>
      <c r="J161" s="106">
        <f>F161*1000</f>
        <v>348</v>
      </c>
      <c r="M161" s="75">
        <v>2190</v>
      </c>
      <c r="N161" s="76" t="s">
        <v>177</v>
      </c>
      <c r="O161" s="77">
        <v>198</v>
      </c>
      <c r="P161" s="18">
        <v>20</v>
      </c>
      <c r="Q161" s="18">
        <v>0.20599999999999999</v>
      </c>
      <c r="R161" s="18">
        <v>0.20399999999999999</v>
      </c>
      <c r="S161" s="18">
        <v>51.4</v>
      </c>
      <c r="T161" s="18">
        <v>45</v>
      </c>
      <c r="U161" s="18">
        <v>67</v>
      </c>
      <c r="V161" s="20"/>
      <c r="W161" s="18">
        <v>198</v>
      </c>
      <c r="X161" s="21">
        <v>2235</v>
      </c>
    </row>
    <row r="162" spans="1:24" ht="15" customHeight="1" x14ac:dyDescent="0.25">
      <c r="A162" s="9">
        <v>153</v>
      </c>
      <c r="B162" s="12" t="s">
        <v>79</v>
      </c>
      <c r="C162" s="13" t="s">
        <v>202</v>
      </c>
      <c r="D162" s="13">
        <v>1</v>
      </c>
      <c r="E162" s="13" t="s">
        <v>192</v>
      </c>
      <c r="F162" s="13">
        <v>0.23799999999999999</v>
      </c>
      <c r="G162" s="14">
        <f t="shared" si="4"/>
        <v>0.27674418604651163</v>
      </c>
      <c r="H162" s="15" t="s">
        <v>212</v>
      </c>
      <c r="I162" s="16" t="s">
        <v>442</v>
      </c>
      <c r="J162" s="69">
        <v>252</v>
      </c>
      <c r="M162" s="72">
        <v>2200</v>
      </c>
      <c r="N162" s="73" t="s">
        <v>95</v>
      </c>
      <c r="O162" s="74">
        <v>196</v>
      </c>
      <c r="P162" s="13">
        <v>5</v>
      </c>
      <c r="Q162" s="13">
        <v>0.215</v>
      </c>
      <c r="R162" s="13">
        <v>0.245</v>
      </c>
      <c r="S162" s="13">
        <v>30.6</v>
      </c>
      <c r="T162" s="13">
        <v>20</v>
      </c>
      <c r="U162" s="13">
        <v>85</v>
      </c>
      <c r="V162" s="15"/>
      <c r="W162" s="13">
        <v>195</v>
      </c>
      <c r="X162" s="16">
        <v>2252</v>
      </c>
    </row>
    <row r="163" spans="1:24" ht="15" customHeight="1" x14ac:dyDescent="0.25">
      <c r="A163" s="9">
        <v>154</v>
      </c>
      <c r="B163" s="17" t="s">
        <v>269</v>
      </c>
      <c r="C163" s="18" t="s">
        <v>202</v>
      </c>
      <c r="D163" s="18">
        <v>1</v>
      </c>
      <c r="E163" s="18" t="s">
        <v>197</v>
      </c>
      <c r="F163" s="18">
        <v>0.25800000000000001</v>
      </c>
      <c r="G163" s="19">
        <f t="shared" si="4"/>
        <v>0.3</v>
      </c>
      <c r="H163" s="20" t="s">
        <v>198</v>
      </c>
      <c r="I163" s="21" t="s">
        <v>442</v>
      </c>
      <c r="J163" s="106">
        <f>F163*1000</f>
        <v>258</v>
      </c>
      <c r="M163" s="75">
        <v>2204</v>
      </c>
      <c r="N163" s="76" t="s">
        <v>178</v>
      </c>
      <c r="O163" s="77">
        <v>196</v>
      </c>
      <c r="P163" s="18">
        <v>27</v>
      </c>
      <c r="Q163" s="18">
        <v>0.17699999999999999</v>
      </c>
      <c r="R163" s="18">
        <v>0.2</v>
      </c>
      <c r="S163" s="18">
        <v>31.7</v>
      </c>
      <c r="T163" s="18">
        <v>46.3</v>
      </c>
      <c r="U163" s="18">
        <v>68</v>
      </c>
      <c r="V163" s="20"/>
      <c r="W163" s="18">
        <v>196</v>
      </c>
      <c r="X163" s="21">
        <v>2248</v>
      </c>
    </row>
    <row r="164" spans="1:24" ht="15" customHeight="1" x14ac:dyDescent="0.25">
      <c r="A164" s="9">
        <v>155</v>
      </c>
      <c r="B164" s="12" t="s">
        <v>61</v>
      </c>
      <c r="C164" s="13" t="s">
        <v>202</v>
      </c>
      <c r="D164" s="13">
        <v>1</v>
      </c>
      <c r="E164" s="13" t="s">
        <v>192</v>
      </c>
      <c r="F164" s="13">
        <v>0.30199999999999999</v>
      </c>
      <c r="G164" s="14">
        <f t="shared" si="4"/>
        <v>0.35116279069767442</v>
      </c>
      <c r="H164" s="15" t="s">
        <v>217</v>
      </c>
      <c r="I164" s="16" t="s">
        <v>442</v>
      </c>
      <c r="J164" s="69">
        <v>308</v>
      </c>
      <c r="M164" s="72">
        <v>2221</v>
      </c>
      <c r="N164" s="73" t="s">
        <v>96</v>
      </c>
      <c r="O164" s="74">
        <v>190</v>
      </c>
      <c r="P164" s="13">
        <v>11</v>
      </c>
      <c r="Q164" s="13">
        <v>0.17399999999999999</v>
      </c>
      <c r="R164" s="13">
        <v>0.16700000000000001</v>
      </c>
      <c r="S164" s="13">
        <v>56</v>
      </c>
      <c r="T164" s="13">
        <v>68.2</v>
      </c>
      <c r="U164" s="13">
        <v>86</v>
      </c>
      <c r="V164" s="15"/>
      <c r="W164" s="13">
        <v>193</v>
      </c>
      <c r="X164" s="16">
        <v>2262</v>
      </c>
    </row>
    <row r="165" spans="1:24" ht="15" hidden="1" customHeight="1" x14ac:dyDescent="0.25">
      <c r="A165" s="9">
        <v>156</v>
      </c>
      <c r="B165" s="17" t="s">
        <v>387</v>
      </c>
      <c r="C165" s="18" t="s">
        <v>191</v>
      </c>
      <c r="D165" s="18">
        <v>1</v>
      </c>
      <c r="E165" s="27" t="s">
        <v>432</v>
      </c>
      <c r="F165" s="18">
        <v>0.17299999999999999</v>
      </c>
      <c r="G165" s="19">
        <f t="shared" si="4"/>
        <v>0.2011627906976744</v>
      </c>
      <c r="H165" s="20" t="s">
        <v>342</v>
      </c>
      <c r="I165" s="21" t="s">
        <v>444</v>
      </c>
      <c r="J165" s="106">
        <f>F165*1000</f>
        <v>173</v>
      </c>
      <c r="M165" s="75">
        <v>2223</v>
      </c>
      <c r="N165" s="76" t="s">
        <v>179</v>
      </c>
      <c r="O165" s="77">
        <v>189</v>
      </c>
      <c r="P165" s="18">
        <v>18</v>
      </c>
      <c r="Q165" s="18">
        <v>0.188</v>
      </c>
      <c r="R165" s="18">
        <v>0.19600000000000001</v>
      </c>
      <c r="S165" s="18">
        <v>44</v>
      </c>
      <c r="T165" s="18">
        <v>44.4</v>
      </c>
      <c r="U165" s="18">
        <v>69</v>
      </c>
      <c r="V165" s="20"/>
      <c r="W165" s="18">
        <v>189</v>
      </c>
      <c r="X165" s="21">
        <v>2276</v>
      </c>
    </row>
    <row r="166" spans="1:24" ht="15" hidden="1" customHeight="1" x14ac:dyDescent="0.25">
      <c r="A166" s="9">
        <v>157</v>
      </c>
      <c r="B166" s="12" t="s">
        <v>173</v>
      </c>
      <c r="C166" s="13" t="s">
        <v>202</v>
      </c>
      <c r="D166" s="13">
        <v>0</v>
      </c>
      <c r="E166" s="13" t="s">
        <v>192</v>
      </c>
      <c r="F166" s="13">
        <v>0.192</v>
      </c>
      <c r="G166" s="14">
        <f t="shared" si="4"/>
        <v>0.22325581395348837</v>
      </c>
      <c r="H166" s="15" t="s">
        <v>339</v>
      </c>
      <c r="I166" s="16" t="s">
        <v>444</v>
      </c>
      <c r="J166" s="69">
        <v>233</v>
      </c>
      <c r="M166" s="75">
        <v>2237</v>
      </c>
      <c r="N166" s="76" t="s">
        <v>97</v>
      </c>
      <c r="O166" s="77">
        <v>187</v>
      </c>
      <c r="P166" s="18">
        <v>9</v>
      </c>
      <c r="Q166" s="18">
        <v>0.18099999999999999</v>
      </c>
      <c r="R166" s="18">
        <v>0.17299999999999999</v>
      </c>
      <c r="S166" s="18">
        <v>56.5</v>
      </c>
      <c r="T166" s="18">
        <v>61.1</v>
      </c>
      <c r="U166" s="18">
        <v>87</v>
      </c>
      <c r="V166" s="20"/>
      <c r="W166" s="18">
        <v>181</v>
      </c>
      <c r="X166" s="21">
        <v>2323</v>
      </c>
    </row>
    <row r="167" spans="1:24" ht="15" customHeight="1" x14ac:dyDescent="0.25">
      <c r="A167" s="9">
        <v>158</v>
      </c>
      <c r="B167" s="17" t="s">
        <v>270</v>
      </c>
      <c r="C167" s="18" t="s">
        <v>191</v>
      </c>
      <c r="D167" s="18">
        <v>1</v>
      </c>
      <c r="E167" s="27" t="s">
        <v>445</v>
      </c>
      <c r="F167" s="18">
        <v>0.21</v>
      </c>
      <c r="G167" s="19">
        <f t="shared" si="4"/>
        <v>0.2441860465116279</v>
      </c>
      <c r="H167" s="20" t="s">
        <v>214</v>
      </c>
      <c r="I167" s="21" t="s">
        <v>442</v>
      </c>
      <c r="J167" s="106">
        <f>F167*1000</f>
        <v>210</v>
      </c>
      <c r="M167" s="72">
        <v>2238</v>
      </c>
      <c r="N167" s="73" t="s">
        <v>98</v>
      </c>
      <c r="O167" s="74">
        <v>187</v>
      </c>
      <c r="P167" s="13">
        <v>16</v>
      </c>
      <c r="Q167" s="13">
        <v>0.20399999999999999</v>
      </c>
      <c r="R167" s="13">
        <v>0.16800000000000001</v>
      </c>
      <c r="S167" s="13">
        <v>77.099999999999994</v>
      </c>
      <c r="T167" s="13">
        <v>65.599999999999994</v>
      </c>
      <c r="U167" s="13">
        <v>88</v>
      </c>
      <c r="V167" s="15"/>
      <c r="W167" s="13">
        <v>187</v>
      </c>
      <c r="X167" s="16">
        <v>2292</v>
      </c>
    </row>
    <row r="168" spans="1:24" ht="15" customHeight="1" x14ac:dyDescent="0.25">
      <c r="A168" s="9">
        <v>159</v>
      </c>
      <c r="B168" s="12" t="s">
        <v>271</v>
      </c>
      <c r="C168" s="13" t="s">
        <v>191</v>
      </c>
      <c r="D168" s="13">
        <v>1</v>
      </c>
      <c r="E168" s="13" t="s">
        <v>197</v>
      </c>
      <c r="F168" s="13">
        <v>8.1000000000000003E-2</v>
      </c>
      <c r="G168" s="14">
        <f t="shared" si="4"/>
        <v>9.4186046511627916E-2</v>
      </c>
      <c r="H168" s="15" t="s">
        <v>214</v>
      </c>
      <c r="I168" s="16" t="s">
        <v>442</v>
      </c>
      <c r="J168" s="105">
        <f>F168*1000</f>
        <v>81</v>
      </c>
      <c r="M168" s="75">
        <v>2242</v>
      </c>
      <c r="N168" s="76" t="s">
        <v>180</v>
      </c>
      <c r="O168" s="77">
        <v>186</v>
      </c>
      <c r="P168" s="18">
        <v>7</v>
      </c>
      <c r="Q168" s="18">
        <v>0.216</v>
      </c>
      <c r="R168" s="18">
        <v>0.215</v>
      </c>
      <c r="S168" s="18">
        <v>50.7</v>
      </c>
      <c r="T168" s="18">
        <v>28.6</v>
      </c>
      <c r="U168" s="18">
        <v>70</v>
      </c>
      <c r="V168" s="20"/>
      <c r="W168" s="18">
        <v>186</v>
      </c>
      <c r="X168" s="21">
        <v>2297</v>
      </c>
    </row>
    <row r="169" spans="1:24" ht="15" hidden="1" customHeight="1" x14ac:dyDescent="0.25">
      <c r="A169" s="9">
        <v>160</v>
      </c>
      <c r="B169" s="17" t="s">
        <v>388</v>
      </c>
      <c r="C169" s="18" t="s">
        <v>194</v>
      </c>
      <c r="D169" s="18">
        <v>1</v>
      </c>
      <c r="E169" s="27" t="s">
        <v>432</v>
      </c>
      <c r="F169" s="18">
        <v>0.38800000000000001</v>
      </c>
      <c r="G169" s="19">
        <f t="shared" si="4"/>
        <v>0.45116279069767445</v>
      </c>
      <c r="H169" s="20" t="s">
        <v>348</v>
      </c>
      <c r="I169" s="21" t="s">
        <v>444</v>
      </c>
      <c r="J169" s="106">
        <f>F169*1000</f>
        <v>388</v>
      </c>
      <c r="M169" s="75">
        <v>2249</v>
      </c>
      <c r="N169" s="76" t="s">
        <v>181</v>
      </c>
      <c r="O169" s="77">
        <v>184</v>
      </c>
      <c r="P169" s="18">
        <v>10</v>
      </c>
      <c r="Q169" s="18">
        <v>0.17799999999999999</v>
      </c>
      <c r="R169" s="18">
        <v>0.219</v>
      </c>
      <c r="S169" s="18">
        <v>21.7</v>
      </c>
      <c r="T169" s="18">
        <v>25</v>
      </c>
      <c r="U169" s="18">
        <v>71</v>
      </c>
      <c r="V169" s="20"/>
      <c r="W169" s="18">
        <v>185</v>
      </c>
      <c r="X169" s="21">
        <v>2298</v>
      </c>
    </row>
    <row r="170" spans="1:24" ht="15" customHeight="1" x14ac:dyDescent="0.25">
      <c r="A170" s="9">
        <v>161</v>
      </c>
      <c r="B170" s="12" t="s">
        <v>272</v>
      </c>
      <c r="C170" s="13" t="s">
        <v>216</v>
      </c>
      <c r="D170" s="13">
        <v>0</v>
      </c>
      <c r="E170" s="13" t="s">
        <v>203</v>
      </c>
      <c r="F170" s="13">
        <v>0.42099999999999999</v>
      </c>
      <c r="G170" s="14" t="str">
        <f t="shared" si="4"/>
        <v/>
      </c>
      <c r="H170" s="15" t="s">
        <v>240</v>
      </c>
      <c r="I170" s="16" t="s">
        <v>442</v>
      </c>
      <c r="J170" s="105">
        <f>F170*1000</f>
        <v>421</v>
      </c>
      <c r="M170" s="72">
        <v>2259</v>
      </c>
      <c r="N170" s="73" t="s">
        <v>99</v>
      </c>
      <c r="O170" s="74">
        <v>183</v>
      </c>
      <c r="P170" s="13">
        <v>5</v>
      </c>
      <c r="Q170" s="13">
        <v>0.16300000000000001</v>
      </c>
      <c r="R170" s="13">
        <v>0.17100000000000001</v>
      </c>
      <c r="S170" s="13">
        <v>42.6</v>
      </c>
      <c r="T170" s="13">
        <v>60</v>
      </c>
      <c r="U170" s="13">
        <v>89</v>
      </c>
      <c r="V170" s="15"/>
      <c r="W170" s="13">
        <v>209</v>
      </c>
      <c r="X170" s="16">
        <v>2183</v>
      </c>
    </row>
    <row r="171" spans="1:24" ht="15" customHeight="1" x14ac:dyDescent="0.25">
      <c r="A171" s="9">
        <v>162</v>
      </c>
      <c r="B171" s="17" t="s">
        <v>51</v>
      </c>
      <c r="C171" s="18" t="s">
        <v>194</v>
      </c>
      <c r="D171" s="18">
        <v>1</v>
      </c>
      <c r="E171" s="27" t="s">
        <v>192</v>
      </c>
      <c r="F171" s="18">
        <v>0.39500000000000002</v>
      </c>
      <c r="G171" s="19">
        <f t="shared" si="4"/>
        <v>0.45930232558139539</v>
      </c>
      <c r="H171" s="20" t="s">
        <v>198</v>
      </c>
      <c r="I171" s="21" t="s">
        <v>442</v>
      </c>
      <c r="J171" s="70">
        <v>345</v>
      </c>
      <c r="M171" s="75">
        <v>2263</v>
      </c>
      <c r="N171" s="76" t="s">
        <v>100</v>
      </c>
      <c r="O171" s="77">
        <v>182</v>
      </c>
      <c r="P171" s="18">
        <v>5</v>
      </c>
      <c r="Q171" s="18">
        <v>0.20100000000000001</v>
      </c>
      <c r="R171" s="18">
        <v>0.22700000000000001</v>
      </c>
      <c r="S171" s="18">
        <v>32.1</v>
      </c>
      <c r="T171" s="18">
        <v>20</v>
      </c>
      <c r="U171" s="18">
        <v>90</v>
      </c>
      <c r="V171" s="20"/>
      <c r="W171" s="18">
        <v>182</v>
      </c>
      <c r="X171" s="21">
        <v>2317</v>
      </c>
    </row>
    <row r="172" spans="1:24" ht="15" customHeight="1" x14ac:dyDescent="0.25">
      <c r="A172" s="9">
        <v>163</v>
      </c>
      <c r="B172" s="12" t="s">
        <v>273</v>
      </c>
      <c r="C172" s="13" t="s">
        <v>191</v>
      </c>
      <c r="D172" s="13">
        <v>1</v>
      </c>
      <c r="E172" s="13" t="s">
        <v>446</v>
      </c>
      <c r="F172" s="13">
        <v>0.192</v>
      </c>
      <c r="G172" s="14">
        <f t="shared" si="4"/>
        <v>0.22325581395348837</v>
      </c>
      <c r="H172" s="15" t="s">
        <v>214</v>
      </c>
      <c r="I172" s="16" t="s">
        <v>442</v>
      </c>
      <c r="J172" s="105">
        <f>F172*1000</f>
        <v>192</v>
      </c>
      <c r="M172" s="75">
        <v>2266</v>
      </c>
      <c r="N172" s="76" t="s">
        <v>101</v>
      </c>
      <c r="O172" s="77">
        <v>182</v>
      </c>
      <c r="P172" s="18">
        <v>5</v>
      </c>
      <c r="Q172" s="18">
        <v>0.16900000000000001</v>
      </c>
      <c r="R172" s="18">
        <v>0.22700000000000001</v>
      </c>
      <c r="S172" s="18">
        <v>13.9</v>
      </c>
      <c r="T172" s="18">
        <v>20</v>
      </c>
      <c r="U172" s="18">
        <v>91</v>
      </c>
      <c r="V172" s="20"/>
      <c r="W172" s="18">
        <v>173</v>
      </c>
      <c r="X172" s="21">
        <v>2345</v>
      </c>
    </row>
    <row r="173" spans="1:24" ht="15" customHeight="1" x14ac:dyDescent="0.25">
      <c r="A173" s="9">
        <v>164</v>
      </c>
      <c r="B173" s="17" t="s">
        <v>274</v>
      </c>
      <c r="C173" s="18" t="s">
        <v>191</v>
      </c>
      <c r="D173" s="18">
        <v>1</v>
      </c>
      <c r="E173" s="27" t="s">
        <v>446</v>
      </c>
      <c r="F173" s="18">
        <v>0.192</v>
      </c>
      <c r="G173" s="19">
        <f t="shared" si="4"/>
        <v>0.22325581395348837</v>
      </c>
      <c r="H173" s="20" t="s">
        <v>221</v>
      </c>
      <c r="I173" s="21" t="s">
        <v>442</v>
      </c>
      <c r="J173" s="106">
        <f>F173*1000</f>
        <v>192</v>
      </c>
      <c r="M173" s="75">
        <v>2268</v>
      </c>
      <c r="N173" s="76" t="s">
        <v>102</v>
      </c>
      <c r="O173" s="77">
        <v>181</v>
      </c>
      <c r="P173" s="18">
        <v>5</v>
      </c>
      <c r="Q173" s="18">
        <v>0.20300000000000001</v>
      </c>
      <c r="R173" s="18">
        <v>0.22600000000000001</v>
      </c>
      <c r="S173" s="18">
        <v>33.700000000000003</v>
      </c>
      <c r="T173" s="18">
        <v>20</v>
      </c>
      <c r="U173" s="18">
        <v>92</v>
      </c>
      <c r="V173" s="20"/>
      <c r="W173" s="18">
        <v>162</v>
      </c>
      <c r="X173" s="21">
        <v>2378</v>
      </c>
    </row>
    <row r="174" spans="1:24" ht="15" hidden="1" customHeight="1" x14ac:dyDescent="0.25">
      <c r="A174" s="9">
        <v>165</v>
      </c>
      <c r="B174" s="12" t="s">
        <v>115</v>
      </c>
      <c r="C174" s="13" t="s">
        <v>228</v>
      </c>
      <c r="D174" s="13">
        <v>1</v>
      </c>
      <c r="E174" s="13" t="s">
        <v>192</v>
      </c>
      <c r="F174" s="13">
        <v>0.67300000000000004</v>
      </c>
      <c r="G174" s="14" t="str">
        <f t="shared" si="4"/>
        <v/>
      </c>
      <c r="H174" s="15" t="s">
        <v>340</v>
      </c>
      <c r="I174" s="16" t="s">
        <v>444</v>
      </c>
      <c r="J174" s="69">
        <v>623</v>
      </c>
      <c r="M174" s="72">
        <v>2293</v>
      </c>
      <c r="N174" s="73" t="s">
        <v>182</v>
      </c>
      <c r="O174" s="74">
        <v>173</v>
      </c>
      <c r="P174" s="13">
        <v>6</v>
      </c>
      <c r="Q174" s="13">
        <v>0.16400000000000001</v>
      </c>
      <c r="R174" s="13">
        <v>0.193</v>
      </c>
      <c r="S174" s="13">
        <v>26.9</v>
      </c>
      <c r="T174" s="13">
        <v>33.299999999999997</v>
      </c>
      <c r="U174" s="13">
        <v>72</v>
      </c>
      <c r="V174" s="15"/>
      <c r="W174" s="13">
        <v>173</v>
      </c>
      <c r="X174" s="16">
        <v>2350</v>
      </c>
    </row>
    <row r="175" spans="1:24" ht="15" hidden="1" customHeight="1" x14ac:dyDescent="0.25">
      <c r="A175" s="9">
        <v>166</v>
      </c>
      <c r="B175" s="17" t="s">
        <v>389</v>
      </c>
      <c r="C175" s="18" t="s">
        <v>202</v>
      </c>
      <c r="D175" s="18">
        <v>1</v>
      </c>
      <c r="E175" s="27" t="s">
        <v>445</v>
      </c>
      <c r="F175" s="18">
        <v>0.24399999999999999</v>
      </c>
      <c r="G175" s="19">
        <f t="shared" si="4"/>
        <v>0.28372093023255812</v>
      </c>
      <c r="H175" s="20" t="s">
        <v>351</v>
      </c>
      <c r="I175" s="21" t="s">
        <v>444</v>
      </c>
      <c r="J175" s="106">
        <f>F175*1000</f>
        <v>244</v>
      </c>
      <c r="M175" s="72">
        <v>2295</v>
      </c>
      <c r="N175" s="73" t="s">
        <v>183</v>
      </c>
      <c r="O175" s="74">
        <v>171</v>
      </c>
      <c r="P175" s="13">
        <v>9</v>
      </c>
      <c r="Q175" s="13">
        <v>0.17299999999999999</v>
      </c>
      <c r="R175" s="13">
        <v>0.20899999999999999</v>
      </c>
      <c r="S175" s="13">
        <v>23.3</v>
      </c>
      <c r="T175" s="13">
        <v>22.2</v>
      </c>
      <c r="U175" s="13">
        <v>73</v>
      </c>
      <c r="V175" s="15"/>
      <c r="W175" s="13">
        <v>171</v>
      </c>
      <c r="X175" s="16">
        <v>2353</v>
      </c>
    </row>
    <row r="176" spans="1:24" ht="15" customHeight="1" x14ac:dyDescent="0.25">
      <c r="A176" s="9">
        <v>167</v>
      </c>
      <c r="B176" s="12" t="s">
        <v>275</v>
      </c>
      <c r="C176" s="13" t="s">
        <v>194</v>
      </c>
      <c r="D176" s="13">
        <v>1</v>
      </c>
      <c r="E176" s="13" t="s">
        <v>203</v>
      </c>
      <c r="F176" s="13">
        <v>0.38900000000000001</v>
      </c>
      <c r="G176" s="14">
        <f t="shared" si="4"/>
        <v>0.45232558139534884</v>
      </c>
      <c r="H176" s="15" t="s">
        <v>223</v>
      </c>
      <c r="I176" s="16" t="s">
        <v>442</v>
      </c>
      <c r="J176" s="105">
        <f>F176*1000</f>
        <v>389</v>
      </c>
      <c r="M176" s="72">
        <v>2308</v>
      </c>
      <c r="N176" s="73" t="s">
        <v>103</v>
      </c>
      <c r="O176" s="74">
        <v>167</v>
      </c>
      <c r="P176" s="13">
        <v>15</v>
      </c>
      <c r="Q176" s="13">
        <v>0.16700000000000001</v>
      </c>
      <c r="R176" s="13">
        <v>0.17</v>
      </c>
      <c r="S176" s="13">
        <v>47.2</v>
      </c>
      <c r="T176" s="13">
        <v>46.7</v>
      </c>
      <c r="U176" s="13">
        <v>93</v>
      </c>
      <c r="V176" s="15"/>
      <c r="W176" s="13">
        <v>166</v>
      </c>
      <c r="X176" s="16">
        <v>2366</v>
      </c>
    </row>
    <row r="177" spans="1:24" ht="15" hidden="1" customHeight="1" x14ac:dyDescent="0.25">
      <c r="A177" s="9">
        <v>168</v>
      </c>
      <c r="B177" s="17" t="s">
        <v>390</v>
      </c>
      <c r="C177" s="18" t="s">
        <v>216</v>
      </c>
      <c r="D177" s="18">
        <v>0</v>
      </c>
      <c r="E177" s="25" t="s">
        <v>446</v>
      </c>
      <c r="F177" s="18">
        <v>0.40100000000000002</v>
      </c>
      <c r="G177" s="19" t="str">
        <f t="shared" si="4"/>
        <v/>
      </c>
      <c r="H177" s="20" t="s">
        <v>339</v>
      </c>
      <c r="I177" s="21" t="s">
        <v>444</v>
      </c>
      <c r="J177" s="106">
        <f>F177*1000</f>
        <v>401</v>
      </c>
      <c r="M177" s="72">
        <v>2310</v>
      </c>
      <c r="N177" s="73" t="s">
        <v>184</v>
      </c>
      <c r="O177" s="74">
        <v>166</v>
      </c>
      <c r="P177" s="13">
        <v>8</v>
      </c>
      <c r="Q177" s="13">
        <v>0.19500000000000001</v>
      </c>
      <c r="R177" s="13">
        <v>0.23</v>
      </c>
      <c r="S177" s="13">
        <v>26.3</v>
      </c>
      <c r="T177" s="13">
        <v>0</v>
      </c>
      <c r="U177" s="13">
        <v>74</v>
      </c>
      <c r="V177" s="15"/>
      <c r="W177" s="13">
        <v>177</v>
      </c>
      <c r="X177" s="16">
        <v>2334</v>
      </c>
    </row>
    <row r="178" spans="1:24" ht="15" customHeight="1" x14ac:dyDescent="0.25">
      <c r="A178" s="9">
        <v>169</v>
      </c>
      <c r="B178" s="12" t="s">
        <v>98</v>
      </c>
      <c r="C178" s="13" t="s">
        <v>202</v>
      </c>
      <c r="D178" s="13">
        <v>1</v>
      </c>
      <c r="E178" s="13" t="s">
        <v>192</v>
      </c>
      <c r="F178" s="13">
        <v>0.246</v>
      </c>
      <c r="G178" s="14">
        <f t="shared" si="4"/>
        <v>0.28604651162790695</v>
      </c>
      <c r="H178" s="15" t="s">
        <v>195</v>
      </c>
      <c r="I178" s="16" t="s">
        <v>442</v>
      </c>
      <c r="J178" s="69">
        <v>187</v>
      </c>
      <c r="M178" s="75">
        <v>2328</v>
      </c>
      <c r="N178" s="76" t="s">
        <v>104</v>
      </c>
      <c r="O178" s="77">
        <v>158</v>
      </c>
      <c r="P178" s="18">
        <v>8</v>
      </c>
      <c r="Q178" s="18">
        <v>0.17199999999999999</v>
      </c>
      <c r="R178" s="18">
        <v>0.17100000000000001</v>
      </c>
      <c r="S178" s="18">
        <v>50.2</v>
      </c>
      <c r="T178" s="18">
        <v>37.5</v>
      </c>
      <c r="U178" s="18">
        <v>94</v>
      </c>
      <c r="V178" s="20"/>
      <c r="W178" s="18">
        <v>162</v>
      </c>
      <c r="X178" s="21">
        <v>2376</v>
      </c>
    </row>
    <row r="179" spans="1:24" ht="15" hidden="1" customHeight="1" x14ac:dyDescent="0.25">
      <c r="A179" s="9">
        <v>170</v>
      </c>
      <c r="B179" s="17" t="s">
        <v>151</v>
      </c>
      <c r="C179" s="18" t="s">
        <v>194</v>
      </c>
      <c r="D179" s="18">
        <v>1</v>
      </c>
      <c r="E179" s="27" t="s">
        <v>192</v>
      </c>
      <c r="F179" s="18">
        <v>0.309</v>
      </c>
      <c r="G179" s="19">
        <f t="shared" si="4"/>
        <v>0.35930232558139535</v>
      </c>
      <c r="H179" s="20" t="s">
        <v>337</v>
      </c>
      <c r="I179" s="21" t="s">
        <v>444</v>
      </c>
      <c r="J179" s="70">
        <v>321</v>
      </c>
      <c r="M179" s="75">
        <v>2329</v>
      </c>
      <c r="N179" s="76" t="s">
        <v>105</v>
      </c>
      <c r="O179" s="77">
        <v>157</v>
      </c>
      <c r="P179" s="18">
        <v>7</v>
      </c>
      <c r="Q179" s="18">
        <v>0.153</v>
      </c>
      <c r="R179" s="18">
        <v>0.20899999999999999</v>
      </c>
      <c r="S179" s="18">
        <v>12.5</v>
      </c>
      <c r="T179" s="18">
        <v>14.3</v>
      </c>
      <c r="U179" s="18">
        <v>95</v>
      </c>
      <c r="V179" s="20"/>
      <c r="W179" s="18">
        <v>157</v>
      </c>
      <c r="X179" s="21">
        <v>2385</v>
      </c>
    </row>
    <row r="180" spans="1:24" ht="15" hidden="1" customHeight="1" x14ac:dyDescent="0.25">
      <c r="A180" s="9">
        <v>171</v>
      </c>
      <c r="B180" s="12" t="s">
        <v>391</v>
      </c>
      <c r="C180" s="13" t="s">
        <v>194</v>
      </c>
      <c r="D180" s="13">
        <v>1</v>
      </c>
      <c r="E180" s="13" t="s">
        <v>432</v>
      </c>
      <c r="F180" s="13">
        <v>0.42699999999999999</v>
      </c>
      <c r="G180" s="14">
        <f t="shared" si="4"/>
        <v>0.49651162790697673</v>
      </c>
      <c r="H180" s="15" t="s">
        <v>358</v>
      </c>
      <c r="I180" s="16" t="s">
        <v>444</v>
      </c>
      <c r="J180" s="105">
        <f>F180*1000</f>
        <v>427</v>
      </c>
      <c r="M180" s="72">
        <v>2330</v>
      </c>
      <c r="N180" s="73" t="s">
        <v>106</v>
      </c>
      <c r="O180" s="74">
        <v>156</v>
      </c>
      <c r="P180" s="13">
        <v>17</v>
      </c>
      <c r="Q180" s="13">
        <v>0.14799999999999999</v>
      </c>
      <c r="R180" s="13">
        <v>0.17100000000000001</v>
      </c>
      <c r="S180" s="13">
        <v>28.3</v>
      </c>
      <c r="T180" s="13">
        <v>35.299999999999997</v>
      </c>
      <c r="U180" s="13">
        <v>96</v>
      </c>
      <c r="V180" s="15"/>
      <c r="W180" s="13">
        <v>156</v>
      </c>
      <c r="X180" s="16">
        <v>2387</v>
      </c>
    </row>
    <row r="181" spans="1:24" ht="15" customHeight="1" x14ac:dyDescent="0.25">
      <c r="A181" s="9">
        <v>172</v>
      </c>
      <c r="B181" s="17" t="s">
        <v>28</v>
      </c>
      <c r="C181" s="18" t="s">
        <v>216</v>
      </c>
      <c r="D181" s="18">
        <v>1</v>
      </c>
      <c r="E181" s="18" t="s">
        <v>192</v>
      </c>
      <c r="F181" s="18">
        <v>0.48399999999999999</v>
      </c>
      <c r="G181" s="19" t="str">
        <f t="shared" si="4"/>
        <v/>
      </c>
      <c r="H181" s="20" t="s">
        <v>244</v>
      </c>
      <c r="I181" s="21" t="s">
        <v>442</v>
      </c>
      <c r="J181" s="70">
        <v>509</v>
      </c>
      <c r="M181" s="75">
        <v>2332</v>
      </c>
      <c r="N181" s="76" t="s">
        <v>107</v>
      </c>
      <c r="O181" s="77">
        <v>156</v>
      </c>
      <c r="P181" s="18">
        <v>6</v>
      </c>
      <c r="Q181" s="18">
        <v>0.16300000000000001</v>
      </c>
      <c r="R181" s="18">
        <v>0.20100000000000001</v>
      </c>
      <c r="S181" s="18">
        <v>21.1</v>
      </c>
      <c r="T181" s="18">
        <v>16.7</v>
      </c>
      <c r="U181" s="18">
        <v>97</v>
      </c>
      <c r="V181" s="20"/>
      <c r="W181" s="18">
        <v>156</v>
      </c>
      <c r="X181" s="21">
        <v>2390</v>
      </c>
    </row>
    <row r="182" spans="1:24" ht="15" customHeight="1" x14ac:dyDescent="0.25">
      <c r="A182" s="9">
        <v>173</v>
      </c>
      <c r="B182" s="12" t="s">
        <v>276</v>
      </c>
      <c r="C182" s="13" t="s">
        <v>216</v>
      </c>
      <c r="D182" s="13">
        <v>1</v>
      </c>
      <c r="E182" s="13" t="s">
        <v>192</v>
      </c>
      <c r="F182" s="13">
        <v>0.47</v>
      </c>
      <c r="G182" s="14" t="str">
        <f t="shared" si="4"/>
        <v/>
      </c>
      <c r="H182" s="15" t="s">
        <v>198</v>
      </c>
      <c r="I182" s="16" t="s">
        <v>442</v>
      </c>
      <c r="J182" s="105">
        <f>F182*1000</f>
        <v>470</v>
      </c>
      <c r="M182" s="75">
        <v>2337</v>
      </c>
      <c r="N182" s="76" t="s">
        <v>108</v>
      </c>
      <c r="O182" s="77">
        <v>152</v>
      </c>
      <c r="P182" s="18">
        <v>5</v>
      </c>
      <c r="Q182" s="18">
        <v>0.17799999999999999</v>
      </c>
      <c r="R182" s="18">
        <v>0.22600000000000001</v>
      </c>
      <c r="S182" s="18">
        <v>18.8</v>
      </c>
      <c r="T182" s="18">
        <v>0</v>
      </c>
      <c r="U182" s="18">
        <v>98</v>
      </c>
      <c r="V182" s="20"/>
      <c r="W182" s="18">
        <v>156</v>
      </c>
      <c r="X182" s="21">
        <v>2386</v>
      </c>
    </row>
    <row r="183" spans="1:24" ht="15" hidden="1" customHeight="1" x14ac:dyDescent="0.25">
      <c r="A183" s="9">
        <v>174</v>
      </c>
      <c r="B183" s="17" t="s">
        <v>392</v>
      </c>
      <c r="C183" s="18" t="s">
        <v>202</v>
      </c>
      <c r="D183" s="18">
        <v>1</v>
      </c>
      <c r="E183" s="27" t="s">
        <v>203</v>
      </c>
      <c r="F183" s="18">
        <v>0.219</v>
      </c>
      <c r="G183" s="19">
        <f t="shared" si="4"/>
        <v>0.25465116279069766</v>
      </c>
      <c r="H183" s="20" t="s">
        <v>349</v>
      </c>
      <c r="I183" s="21" t="s">
        <v>444</v>
      </c>
      <c r="J183" s="106">
        <f>F183*1000</f>
        <v>219</v>
      </c>
      <c r="M183" s="75">
        <v>2347</v>
      </c>
      <c r="N183" s="76" t="s">
        <v>109</v>
      </c>
      <c r="O183" s="77">
        <v>149</v>
      </c>
      <c r="P183" s="18">
        <v>8</v>
      </c>
      <c r="Q183" s="18">
        <v>0.151</v>
      </c>
      <c r="R183" s="18">
        <v>0.16800000000000001</v>
      </c>
      <c r="S183" s="18">
        <v>33.9</v>
      </c>
      <c r="T183" s="18">
        <v>31.3</v>
      </c>
      <c r="U183" s="18">
        <v>99</v>
      </c>
      <c r="V183" s="20"/>
      <c r="W183" s="18">
        <v>149</v>
      </c>
      <c r="X183" s="21">
        <v>2406</v>
      </c>
    </row>
    <row r="184" spans="1:24" ht="15" customHeight="1" x14ac:dyDescent="0.25">
      <c r="A184" s="9">
        <v>175</v>
      </c>
      <c r="B184" s="12" t="s">
        <v>277</v>
      </c>
      <c r="C184" s="13" t="s">
        <v>194</v>
      </c>
      <c r="D184" s="13">
        <v>0</v>
      </c>
      <c r="E184" s="13" t="s">
        <v>446</v>
      </c>
      <c r="F184" s="13">
        <v>0.28499999999999998</v>
      </c>
      <c r="G184" s="14">
        <f t="shared" si="4"/>
        <v>0.33139534883720928</v>
      </c>
      <c r="H184" s="15" t="s">
        <v>238</v>
      </c>
      <c r="I184" s="16" t="s">
        <v>442</v>
      </c>
      <c r="J184" s="105">
        <f>F184*1000</f>
        <v>285</v>
      </c>
      <c r="M184" s="75">
        <v>2348</v>
      </c>
      <c r="N184" s="76" t="s">
        <v>110</v>
      </c>
      <c r="O184" s="77">
        <v>148</v>
      </c>
      <c r="P184" s="18">
        <v>9</v>
      </c>
      <c r="Q184" s="18">
        <v>0.152</v>
      </c>
      <c r="R184" s="18">
        <v>0.17199999999999999</v>
      </c>
      <c r="S184" s="18">
        <v>31.5</v>
      </c>
      <c r="T184" s="18">
        <v>27.8</v>
      </c>
      <c r="U184" s="18">
        <v>100</v>
      </c>
      <c r="V184" s="20"/>
      <c r="W184" s="18">
        <v>143</v>
      </c>
      <c r="X184" s="21">
        <v>2416</v>
      </c>
    </row>
    <row r="185" spans="1:24" ht="15" customHeight="1" x14ac:dyDescent="0.25">
      <c r="A185" s="9">
        <v>176</v>
      </c>
      <c r="B185" s="17" t="s">
        <v>32</v>
      </c>
      <c r="C185" s="18" t="s">
        <v>216</v>
      </c>
      <c r="D185" s="18">
        <v>1</v>
      </c>
      <c r="E185" s="27" t="s">
        <v>192</v>
      </c>
      <c r="F185" s="18">
        <v>0.45100000000000001</v>
      </c>
      <c r="G185" s="19" t="str">
        <f t="shared" si="4"/>
        <v/>
      </c>
      <c r="H185" s="20" t="s">
        <v>217</v>
      </c>
      <c r="I185" s="21" t="s">
        <v>442</v>
      </c>
      <c r="J185" s="70">
        <v>447</v>
      </c>
      <c r="M185" s="72">
        <v>2358</v>
      </c>
      <c r="N185" s="73" t="s">
        <v>185</v>
      </c>
      <c r="O185" s="74">
        <v>143</v>
      </c>
      <c r="P185" s="13">
        <v>15</v>
      </c>
      <c r="Q185" s="13">
        <v>0.16800000000000001</v>
      </c>
      <c r="R185" s="13">
        <v>0.20499999999999999</v>
      </c>
      <c r="S185" s="13">
        <v>22.4</v>
      </c>
      <c r="T185" s="13">
        <v>3.3</v>
      </c>
      <c r="U185" s="13">
        <v>75</v>
      </c>
      <c r="V185" s="15"/>
      <c r="W185" s="13">
        <v>143</v>
      </c>
      <c r="X185" s="16">
        <v>2414</v>
      </c>
    </row>
    <row r="186" spans="1:24" ht="15" hidden="1" customHeight="1" x14ac:dyDescent="0.25">
      <c r="A186" s="9">
        <v>177</v>
      </c>
      <c r="B186" s="12" t="s">
        <v>393</v>
      </c>
      <c r="C186" s="13" t="s">
        <v>202</v>
      </c>
      <c r="D186" s="13">
        <v>1</v>
      </c>
      <c r="E186" s="13" t="s">
        <v>446</v>
      </c>
      <c r="F186" s="13">
        <v>0.29499999999999998</v>
      </c>
      <c r="G186" s="14">
        <f t="shared" si="4"/>
        <v>0.34302325581395349</v>
      </c>
      <c r="H186" s="15" t="s">
        <v>340</v>
      </c>
      <c r="I186" s="16" t="s">
        <v>444</v>
      </c>
      <c r="J186" s="105">
        <f>F186*1000</f>
        <v>295</v>
      </c>
    </row>
    <row r="187" spans="1:24" ht="15" hidden="1" customHeight="1" x14ac:dyDescent="0.25">
      <c r="A187" s="9">
        <v>178</v>
      </c>
      <c r="B187" s="17" t="s">
        <v>122</v>
      </c>
      <c r="C187" s="18" t="s">
        <v>216</v>
      </c>
      <c r="D187" s="18">
        <v>1</v>
      </c>
      <c r="E187" s="27" t="s">
        <v>192</v>
      </c>
      <c r="F187" s="18">
        <v>0.53400000000000003</v>
      </c>
      <c r="G187" s="19" t="str">
        <f t="shared" si="4"/>
        <v/>
      </c>
      <c r="H187" s="20" t="s">
        <v>340</v>
      </c>
      <c r="I187" s="21" t="s">
        <v>444</v>
      </c>
      <c r="J187" s="70">
        <v>473</v>
      </c>
    </row>
    <row r="188" spans="1:24" ht="15" customHeight="1" x14ac:dyDescent="0.25">
      <c r="A188" s="9">
        <v>179</v>
      </c>
      <c r="B188" s="12" t="s">
        <v>278</v>
      </c>
      <c r="C188" s="13" t="s">
        <v>194</v>
      </c>
      <c r="D188" s="13">
        <v>1</v>
      </c>
      <c r="E188" s="13" t="s">
        <v>430</v>
      </c>
      <c r="F188" s="13">
        <v>0.39800000000000002</v>
      </c>
      <c r="G188" s="14">
        <f t="shared" si="4"/>
        <v>0.46279069767441866</v>
      </c>
      <c r="H188" s="15" t="s">
        <v>217</v>
      </c>
      <c r="I188" s="16" t="s">
        <v>442</v>
      </c>
      <c r="J188" s="105">
        <f>F188*1000</f>
        <v>398</v>
      </c>
    </row>
    <row r="189" spans="1:24" ht="15" hidden="1" customHeight="1" x14ac:dyDescent="0.25">
      <c r="A189" s="9">
        <v>180</v>
      </c>
      <c r="B189" s="17" t="s">
        <v>394</v>
      </c>
      <c r="C189" s="18" t="s">
        <v>194</v>
      </c>
      <c r="D189" s="18">
        <v>1</v>
      </c>
      <c r="E189" s="18" t="s">
        <v>197</v>
      </c>
      <c r="F189" s="18">
        <v>0.36499999999999999</v>
      </c>
      <c r="G189" s="19">
        <f t="shared" si="4"/>
        <v>0.42441860465116277</v>
      </c>
      <c r="H189" s="20" t="s">
        <v>337</v>
      </c>
      <c r="I189" s="21" t="s">
        <v>444</v>
      </c>
      <c r="J189" s="106">
        <f>F189*1000</f>
        <v>365</v>
      </c>
    </row>
    <row r="190" spans="1:24" ht="15" customHeight="1" x14ac:dyDescent="0.25">
      <c r="A190" s="9">
        <v>181</v>
      </c>
      <c r="B190" s="12" t="s">
        <v>279</v>
      </c>
      <c r="C190" s="13" t="s">
        <v>194</v>
      </c>
      <c r="D190" s="13">
        <v>0</v>
      </c>
      <c r="E190" s="24" t="s">
        <v>447</v>
      </c>
      <c r="F190" s="13">
        <v>0.22900000000000001</v>
      </c>
      <c r="G190" s="14">
        <f t="shared" si="4"/>
        <v>0.26627906976744187</v>
      </c>
      <c r="H190" s="15" t="s">
        <v>195</v>
      </c>
      <c r="I190" s="16" t="s">
        <v>442</v>
      </c>
      <c r="J190" s="105">
        <f>F190*1000</f>
        <v>229</v>
      </c>
    </row>
    <row r="191" spans="1:24" ht="15" customHeight="1" x14ac:dyDescent="0.25">
      <c r="A191" s="9">
        <v>182</v>
      </c>
      <c r="B191" s="17" t="s">
        <v>280</v>
      </c>
      <c r="C191" s="18" t="s">
        <v>194</v>
      </c>
      <c r="D191" s="18">
        <v>0</v>
      </c>
      <c r="E191" s="27" t="s">
        <v>432</v>
      </c>
      <c r="F191" s="18">
        <v>0.28999999999999998</v>
      </c>
      <c r="G191" s="19">
        <f t="shared" si="4"/>
        <v>0.33720930232558138</v>
      </c>
      <c r="H191" s="20" t="s">
        <v>198</v>
      </c>
      <c r="I191" s="21" t="s">
        <v>442</v>
      </c>
      <c r="J191" s="106">
        <f>F191*1000</f>
        <v>290</v>
      </c>
    </row>
    <row r="192" spans="1:24" ht="15" customHeight="1" x14ac:dyDescent="0.25">
      <c r="A192" s="9">
        <v>183</v>
      </c>
      <c r="B192" s="12" t="s">
        <v>55</v>
      </c>
      <c r="C192" s="13" t="s">
        <v>194</v>
      </c>
      <c r="D192" s="13">
        <v>1</v>
      </c>
      <c r="E192" s="13" t="s">
        <v>192</v>
      </c>
      <c r="F192" s="13">
        <v>0.34899999999999998</v>
      </c>
      <c r="G192" s="14">
        <f t="shared" si="4"/>
        <v>0.40581395348837207</v>
      </c>
      <c r="H192" s="15" t="s">
        <v>223</v>
      </c>
      <c r="I192" s="16" t="s">
        <v>442</v>
      </c>
      <c r="J192" s="69">
        <v>330</v>
      </c>
    </row>
    <row r="193" spans="1:10" ht="15" hidden="1" customHeight="1" x14ac:dyDescent="0.25">
      <c r="A193" s="9">
        <v>184</v>
      </c>
      <c r="B193" s="17" t="s">
        <v>395</v>
      </c>
      <c r="C193" s="18" t="s">
        <v>202</v>
      </c>
      <c r="D193" s="18">
        <v>1</v>
      </c>
      <c r="E193" s="27" t="s">
        <v>445</v>
      </c>
      <c r="F193" s="18">
        <v>0.29499999999999998</v>
      </c>
      <c r="G193" s="19">
        <f t="shared" si="4"/>
        <v>0.34302325581395349</v>
      </c>
      <c r="H193" s="20" t="s">
        <v>348</v>
      </c>
      <c r="I193" s="21" t="s">
        <v>444</v>
      </c>
      <c r="J193" s="106">
        <f>F193*1000</f>
        <v>295</v>
      </c>
    </row>
    <row r="194" spans="1:10" ht="15" customHeight="1" x14ac:dyDescent="0.25">
      <c r="A194" s="9">
        <v>185</v>
      </c>
      <c r="B194" s="12" t="s">
        <v>62</v>
      </c>
      <c r="C194" s="13" t="s">
        <v>202</v>
      </c>
      <c r="D194" s="13">
        <v>1</v>
      </c>
      <c r="E194" s="13" t="s">
        <v>203</v>
      </c>
      <c r="F194" s="13">
        <v>0.28199999999999997</v>
      </c>
      <c r="G194" s="14">
        <f t="shared" si="4"/>
        <v>0.32790697674418601</v>
      </c>
      <c r="H194" s="15" t="s">
        <v>252</v>
      </c>
      <c r="I194" s="16" t="s">
        <v>442</v>
      </c>
      <c r="J194" s="69">
        <v>301</v>
      </c>
    </row>
    <row r="195" spans="1:10" ht="15" customHeight="1" x14ac:dyDescent="0.25">
      <c r="A195" s="9">
        <v>186</v>
      </c>
      <c r="B195" s="17" t="s">
        <v>34</v>
      </c>
      <c r="C195" s="18" t="s">
        <v>216</v>
      </c>
      <c r="D195" s="18">
        <v>0</v>
      </c>
      <c r="E195" s="27" t="s">
        <v>192</v>
      </c>
      <c r="F195" s="18">
        <v>0.41599999999999998</v>
      </c>
      <c r="G195" s="19" t="str">
        <f t="shared" si="4"/>
        <v/>
      </c>
      <c r="H195" s="20" t="s">
        <v>223</v>
      </c>
      <c r="I195" s="21" t="s">
        <v>442</v>
      </c>
      <c r="J195" s="70">
        <v>440</v>
      </c>
    </row>
    <row r="196" spans="1:10" ht="15" customHeight="1" x14ac:dyDescent="0.25">
      <c r="A196" s="9">
        <v>187</v>
      </c>
      <c r="B196" s="12" t="s">
        <v>16</v>
      </c>
      <c r="C196" s="13" t="s">
        <v>228</v>
      </c>
      <c r="D196" s="13">
        <v>1</v>
      </c>
      <c r="E196" s="13" t="s">
        <v>192</v>
      </c>
      <c r="F196" s="13">
        <v>0.627</v>
      </c>
      <c r="G196" s="14" t="str">
        <f t="shared" si="4"/>
        <v/>
      </c>
      <c r="H196" s="15" t="s">
        <v>212</v>
      </c>
      <c r="I196" s="16" t="s">
        <v>442</v>
      </c>
      <c r="J196" s="69">
        <v>644</v>
      </c>
    </row>
    <row r="197" spans="1:10" ht="15" customHeight="1" x14ac:dyDescent="0.25">
      <c r="A197" s="9">
        <v>188</v>
      </c>
      <c r="B197" s="17" t="s">
        <v>281</v>
      </c>
      <c r="C197" s="18" t="s">
        <v>202</v>
      </c>
      <c r="D197" s="18">
        <v>1</v>
      </c>
      <c r="E197" s="27" t="s">
        <v>447</v>
      </c>
      <c r="F197" s="18">
        <v>0.3</v>
      </c>
      <c r="G197" s="19">
        <f t="shared" si="4"/>
        <v>0.34883720930232559</v>
      </c>
      <c r="H197" s="20" t="s">
        <v>212</v>
      </c>
      <c r="I197" s="21" t="s">
        <v>442</v>
      </c>
      <c r="J197" s="106">
        <f>F197*1000</f>
        <v>300</v>
      </c>
    </row>
    <row r="198" spans="1:10" ht="15" customHeight="1" x14ac:dyDescent="0.25">
      <c r="A198" s="9">
        <v>189</v>
      </c>
      <c r="B198" s="12" t="s">
        <v>282</v>
      </c>
      <c r="C198" s="13" t="s">
        <v>202</v>
      </c>
      <c r="D198" s="13">
        <v>1</v>
      </c>
      <c r="E198" s="13" t="s">
        <v>430</v>
      </c>
      <c r="F198" s="13">
        <v>0.22800000000000001</v>
      </c>
      <c r="G198" s="14">
        <f t="shared" si="4"/>
        <v>0.26511627906976748</v>
      </c>
      <c r="H198" s="15" t="s">
        <v>198</v>
      </c>
      <c r="I198" s="16" t="s">
        <v>442</v>
      </c>
      <c r="J198" s="105">
        <f>F198*1000</f>
        <v>228</v>
      </c>
    </row>
    <row r="199" spans="1:10" ht="15" customHeight="1" x14ac:dyDescent="0.25">
      <c r="A199" s="9">
        <v>190</v>
      </c>
      <c r="B199" s="17" t="s">
        <v>283</v>
      </c>
      <c r="C199" s="18" t="s">
        <v>194</v>
      </c>
      <c r="D199" s="18">
        <v>0</v>
      </c>
      <c r="E199" s="27" t="s">
        <v>447</v>
      </c>
      <c r="F199" s="18">
        <v>0.30299999999999999</v>
      </c>
      <c r="G199" s="19">
        <f t="shared" si="4"/>
        <v>0.35232558139534881</v>
      </c>
      <c r="H199" s="20" t="s">
        <v>244</v>
      </c>
      <c r="I199" s="21" t="s">
        <v>442</v>
      </c>
      <c r="J199" s="106">
        <f>F199*1000</f>
        <v>303</v>
      </c>
    </row>
    <row r="200" spans="1:10" ht="15" customHeight="1" x14ac:dyDescent="0.25">
      <c r="A200" s="9">
        <v>191</v>
      </c>
      <c r="B200" s="12" t="s">
        <v>284</v>
      </c>
      <c r="C200" s="13" t="s">
        <v>194</v>
      </c>
      <c r="D200" s="13">
        <v>1</v>
      </c>
      <c r="E200" s="13" t="s">
        <v>447</v>
      </c>
      <c r="F200" s="13">
        <v>0.44</v>
      </c>
      <c r="G200" s="14">
        <f t="shared" si="4"/>
        <v>0.51162790697674421</v>
      </c>
      <c r="H200" s="15" t="s">
        <v>217</v>
      </c>
      <c r="I200" s="16" t="s">
        <v>442</v>
      </c>
      <c r="J200" s="105">
        <f>F200*1000</f>
        <v>440</v>
      </c>
    </row>
    <row r="201" spans="1:10" ht="15" hidden="1" customHeight="1" x14ac:dyDescent="0.25">
      <c r="A201" s="9">
        <v>192</v>
      </c>
      <c r="B201" s="17" t="s">
        <v>144</v>
      </c>
      <c r="C201" s="18" t="s">
        <v>194</v>
      </c>
      <c r="D201" s="18">
        <v>1</v>
      </c>
      <c r="E201" s="18" t="s">
        <v>192</v>
      </c>
      <c r="F201" s="18">
        <v>0.376</v>
      </c>
      <c r="G201" s="19">
        <f t="shared" si="4"/>
        <v>0.43720930232558142</v>
      </c>
      <c r="H201" s="20" t="s">
        <v>340</v>
      </c>
      <c r="I201" s="21" t="s">
        <v>444</v>
      </c>
      <c r="J201" s="70">
        <v>351</v>
      </c>
    </row>
    <row r="202" spans="1:10" ht="15" customHeight="1" x14ac:dyDescent="0.25">
      <c r="A202" s="9">
        <v>193</v>
      </c>
      <c r="B202" s="12" t="s">
        <v>44</v>
      </c>
      <c r="C202" s="13" t="s">
        <v>194</v>
      </c>
      <c r="D202" s="13">
        <v>1</v>
      </c>
      <c r="E202" s="13" t="s">
        <v>192</v>
      </c>
      <c r="F202" s="13">
        <v>0.34599999999999997</v>
      </c>
      <c r="G202" s="14">
        <f t="shared" ref="G202:G265" si="5">IF(C202&lt;=B$3,"",F202/0.86)</f>
        <v>0.4023255813953488</v>
      </c>
      <c r="H202" s="15" t="s">
        <v>212</v>
      </c>
      <c r="I202" s="16" t="s">
        <v>442</v>
      </c>
      <c r="J202" s="69">
        <v>384</v>
      </c>
    </row>
    <row r="203" spans="1:10" ht="15" customHeight="1" x14ac:dyDescent="0.25">
      <c r="A203" s="9">
        <v>194</v>
      </c>
      <c r="B203" s="17" t="s">
        <v>90</v>
      </c>
      <c r="C203" s="18" t="s">
        <v>202</v>
      </c>
      <c r="D203" s="18">
        <v>1</v>
      </c>
      <c r="E203" s="18" t="s">
        <v>192</v>
      </c>
      <c r="F203" s="18">
        <v>0.23</v>
      </c>
      <c r="G203" s="19">
        <f t="shared" si="5"/>
        <v>0.26744186046511631</v>
      </c>
      <c r="H203" s="20" t="s">
        <v>193</v>
      </c>
      <c r="I203" s="21" t="s">
        <v>442</v>
      </c>
      <c r="J203" s="70">
        <v>190</v>
      </c>
    </row>
    <row r="204" spans="1:10" ht="15" hidden="1" customHeight="1" x14ac:dyDescent="0.25">
      <c r="A204" s="9">
        <v>195</v>
      </c>
      <c r="B204" s="12" t="s">
        <v>158</v>
      </c>
      <c r="C204" s="13" t="s">
        <v>202</v>
      </c>
      <c r="D204" s="13">
        <v>1</v>
      </c>
      <c r="E204" s="13" t="s">
        <v>192</v>
      </c>
      <c r="F204" s="13">
        <v>0.26700000000000002</v>
      </c>
      <c r="G204" s="14">
        <f t="shared" si="5"/>
        <v>0.31046511627906981</v>
      </c>
      <c r="H204" s="15" t="s">
        <v>368</v>
      </c>
      <c r="I204" s="16" t="s">
        <v>444</v>
      </c>
      <c r="J204" s="69">
        <v>272</v>
      </c>
    </row>
    <row r="205" spans="1:10" ht="15" customHeight="1" x14ac:dyDescent="0.25">
      <c r="A205" s="9">
        <v>196</v>
      </c>
      <c r="B205" s="17" t="s">
        <v>41</v>
      </c>
      <c r="C205" s="18" t="s">
        <v>216</v>
      </c>
      <c r="D205" s="18">
        <v>1</v>
      </c>
      <c r="E205" s="27" t="s">
        <v>192</v>
      </c>
      <c r="F205" s="18">
        <v>0.46100000000000002</v>
      </c>
      <c r="G205" s="19" t="str">
        <f t="shared" si="5"/>
        <v/>
      </c>
      <c r="H205" s="20" t="s">
        <v>221</v>
      </c>
      <c r="I205" s="21" t="s">
        <v>442</v>
      </c>
      <c r="J205" s="70">
        <v>397</v>
      </c>
    </row>
    <row r="206" spans="1:10" ht="15" customHeight="1" x14ac:dyDescent="0.25">
      <c r="A206" s="9">
        <v>197</v>
      </c>
      <c r="B206" s="12" t="s">
        <v>31</v>
      </c>
      <c r="C206" s="13" t="s">
        <v>216</v>
      </c>
      <c r="D206" s="13">
        <v>1</v>
      </c>
      <c r="E206" s="13" t="s">
        <v>192</v>
      </c>
      <c r="F206" s="13">
        <v>0.496</v>
      </c>
      <c r="G206" s="14" t="str">
        <f t="shared" si="5"/>
        <v/>
      </c>
      <c r="H206" s="15" t="s">
        <v>217</v>
      </c>
      <c r="I206" s="16" t="s">
        <v>442</v>
      </c>
      <c r="J206" s="69">
        <v>451</v>
      </c>
    </row>
    <row r="207" spans="1:10" ht="15" customHeight="1" x14ac:dyDescent="0.25">
      <c r="A207" s="9">
        <v>198</v>
      </c>
      <c r="B207" s="17" t="s">
        <v>285</v>
      </c>
      <c r="C207" s="18" t="s">
        <v>191</v>
      </c>
      <c r="D207" s="18">
        <v>1</v>
      </c>
      <c r="E207" s="27" t="s">
        <v>192</v>
      </c>
      <c r="F207" s="18">
        <v>0.17199999999999999</v>
      </c>
      <c r="G207" s="19">
        <f t="shared" si="5"/>
        <v>0.19999999999999998</v>
      </c>
      <c r="H207" s="20" t="s">
        <v>231</v>
      </c>
      <c r="I207" s="21" t="s">
        <v>442</v>
      </c>
      <c r="J207" s="106">
        <f>F207*1000</f>
        <v>172</v>
      </c>
    </row>
    <row r="208" spans="1:10" ht="15" hidden="1" customHeight="1" x14ac:dyDescent="0.25">
      <c r="A208" s="9">
        <v>199</v>
      </c>
      <c r="B208" s="12" t="s">
        <v>396</v>
      </c>
      <c r="C208" s="13" t="s">
        <v>194</v>
      </c>
      <c r="D208" s="13">
        <v>1</v>
      </c>
      <c r="E208" s="13" t="s">
        <v>432</v>
      </c>
      <c r="F208" s="13">
        <v>0.32300000000000001</v>
      </c>
      <c r="G208" s="14">
        <f t="shared" si="5"/>
        <v>0.37558139534883722</v>
      </c>
      <c r="H208" s="15" t="s">
        <v>337</v>
      </c>
      <c r="I208" s="16" t="s">
        <v>444</v>
      </c>
      <c r="J208" s="105">
        <f>F208*1000</f>
        <v>323</v>
      </c>
    </row>
    <row r="209" spans="1:10" ht="15" hidden="1" customHeight="1" x14ac:dyDescent="0.25">
      <c r="A209" s="9">
        <v>200</v>
      </c>
      <c r="B209" s="17" t="s">
        <v>137</v>
      </c>
      <c r="C209" s="18" t="s">
        <v>194</v>
      </c>
      <c r="D209" s="18">
        <v>1</v>
      </c>
      <c r="E209" s="27" t="s">
        <v>192</v>
      </c>
      <c r="F209" s="18">
        <v>0.34200000000000003</v>
      </c>
      <c r="G209" s="19">
        <f t="shared" si="5"/>
        <v>0.39767441860465119</v>
      </c>
      <c r="H209" s="20" t="s">
        <v>358</v>
      </c>
      <c r="I209" s="21" t="s">
        <v>444</v>
      </c>
      <c r="J209" s="70">
        <v>381</v>
      </c>
    </row>
    <row r="210" spans="1:10" ht="15" hidden="1" customHeight="1" x14ac:dyDescent="0.25">
      <c r="A210" s="9">
        <v>201</v>
      </c>
      <c r="B210" s="12" t="s">
        <v>182</v>
      </c>
      <c r="C210" s="13" t="s">
        <v>191</v>
      </c>
      <c r="D210" s="13">
        <v>1</v>
      </c>
      <c r="E210" s="13" t="s">
        <v>192</v>
      </c>
      <c r="F210" s="13">
        <v>0.16400000000000001</v>
      </c>
      <c r="G210" s="14">
        <f t="shared" si="5"/>
        <v>0.19069767441860466</v>
      </c>
      <c r="H210" s="15" t="s">
        <v>358</v>
      </c>
      <c r="I210" s="16" t="s">
        <v>444</v>
      </c>
      <c r="J210" s="69">
        <v>173</v>
      </c>
    </row>
    <row r="211" spans="1:10" ht="15" hidden="1" customHeight="1" x14ac:dyDescent="0.25">
      <c r="A211" s="9">
        <v>202</v>
      </c>
      <c r="B211" s="17" t="s">
        <v>397</v>
      </c>
      <c r="C211" s="18" t="s">
        <v>194</v>
      </c>
      <c r="D211" s="18">
        <v>1</v>
      </c>
      <c r="E211" s="27" t="s">
        <v>445</v>
      </c>
      <c r="F211" s="18">
        <v>0.32100000000000001</v>
      </c>
      <c r="G211" s="19">
        <f t="shared" si="5"/>
        <v>0.37325581395348839</v>
      </c>
      <c r="H211" s="20" t="s">
        <v>337</v>
      </c>
      <c r="I211" s="21" t="s">
        <v>444</v>
      </c>
      <c r="J211" s="106">
        <f>F211*1000</f>
        <v>321</v>
      </c>
    </row>
    <row r="212" spans="1:10" ht="15" hidden="1" customHeight="1" x14ac:dyDescent="0.25">
      <c r="A212" s="9">
        <v>203</v>
      </c>
      <c r="B212" s="12" t="s">
        <v>156</v>
      </c>
      <c r="C212" s="13" t="s">
        <v>194</v>
      </c>
      <c r="D212" s="13">
        <v>1</v>
      </c>
      <c r="E212" s="13" t="s">
        <v>192</v>
      </c>
      <c r="F212" s="13">
        <v>0.36499999999999999</v>
      </c>
      <c r="G212" s="14">
        <f t="shared" si="5"/>
        <v>0.42441860465116277</v>
      </c>
      <c r="H212" s="15" t="s">
        <v>348</v>
      </c>
      <c r="I212" s="16" t="s">
        <v>444</v>
      </c>
      <c r="J212" s="69">
        <v>299</v>
      </c>
    </row>
    <row r="213" spans="1:10" ht="15" customHeight="1" x14ac:dyDescent="0.25">
      <c r="A213" s="9">
        <v>204</v>
      </c>
      <c r="B213" s="17" t="s">
        <v>14</v>
      </c>
      <c r="C213" s="18" t="s">
        <v>228</v>
      </c>
      <c r="D213" s="18">
        <v>1</v>
      </c>
      <c r="E213" s="18" t="s">
        <v>192</v>
      </c>
      <c r="F213" s="18">
        <v>0.85699999999999998</v>
      </c>
      <c r="G213" s="19" t="str">
        <f t="shared" si="5"/>
        <v/>
      </c>
      <c r="H213" s="20" t="s">
        <v>238</v>
      </c>
      <c r="I213" s="21" t="s">
        <v>442</v>
      </c>
      <c r="J213" s="70">
        <v>819</v>
      </c>
    </row>
    <row r="214" spans="1:10" ht="15" hidden="1" customHeight="1" x14ac:dyDescent="0.25">
      <c r="A214" s="9">
        <v>205</v>
      </c>
      <c r="B214" s="12" t="s">
        <v>142</v>
      </c>
      <c r="C214" s="13" t="s">
        <v>194</v>
      </c>
      <c r="D214" s="13">
        <v>1</v>
      </c>
      <c r="E214" s="13" t="s">
        <v>192</v>
      </c>
      <c r="F214" s="13">
        <v>0.34300000000000003</v>
      </c>
      <c r="G214" s="14">
        <f t="shared" si="5"/>
        <v>0.39883720930232563</v>
      </c>
      <c r="H214" s="15" t="s">
        <v>337</v>
      </c>
      <c r="I214" s="16" t="s">
        <v>444</v>
      </c>
      <c r="J214" s="69">
        <v>357</v>
      </c>
    </row>
    <row r="215" spans="1:10" ht="15" hidden="1" customHeight="1" x14ac:dyDescent="0.25">
      <c r="A215" s="9">
        <v>206</v>
      </c>
      <c r="B215" s="17" t="s">
        <v>398</v>
      </c>
      <c r="C215" s="18" t="s">
        <v>194</v>
      </c>
      <c r="D215" s="18">
        <v>1</v>
      </c>
      <c r="E215" s="27" t="s">
        <v>430</v>
      </c>
      <c r="F215" s="18">
        <v>0.31</v>
      </c>
      <c r="G215" s="19">
        <f t="shared" si="5"/>
        <v>0.3604651162790698</v>
      </c>
      <c r="H215" s="20" t="s">
        <v>342</v>
      </c>
      <c r="I215" s="21" t="s">
        <v>444</v>
      </c>
      <c r="J215" s="106">
        <f>F215*1000</f>
        <v>310</v>
      </c>
    </row>
    <row r="216" spans="1:10" ht="15" hidden="1" customHeight="1" x14ac:dyDescent="0.25">
      <c r="A216" s="9">
        <v>207</v>
      </c>
      <c r="B216" s="12" t="s">
        <v>399</v>
      </c>
      <c r="C216" s="13" t="s">
        <v>202</v>
      </c>
      <c r="D216" s="13">
        <v>1</v>
      </c>
      <c r="E216" s="13" t="s">
        <v>197</v>
      </c>
      <c r="F216" s="13">
        <v>0.223</v>
      </c>
      <c r="G216" s="14">
        <f t="shared" si="5"/>
        <v>0.25930232558139538</v>
      </c>
      <c r="H216" s="15" t="s">
        <v>386</v>
      </c>
      <c r="I216" s="16" t="s">
        <v>444</v>
      </c>
      <c r="J216" s="105">
        <f>F216*1000</f>
        <v>223</v>
      </c>
    </row>
    <row r="217" spans="1:10" ht="15" hidden="1" customHeight="1" x14ac:dyDescent="0.25">
      <c r="A217" s="9">
        <v>208</v>
      </c>
      <c r="B217" s="17" t="s">
        <v>400</v>
      </c>
      <c r="C217" s="18" t="s">
        <v>191</v>
      </c>
      <c r="D217" s="18">
        <v>1</v>
      </c>
      <c r="E217" s="27" t="s">
        <v>432</v>
      </c>
      <c r="F217" s="18">
        <v>0.16900000000000001</v>
      </c>
      <c r="G217" s="19">
        <f t="shared" si="5"/>
        <v>0.19651162790697677</v>
      </c>
      <c r="H217" s="20" t="s">
        <v>342</v>
      </c>
      <c r="I217" s="21" t="s">
        <v>444</v>
      </c>
      <c r="J217" s="106">
        <f>F217*1000</f>
        <v>169</v>
      </c>
    </row>
    <row r="218" spans="1:10" ht="15" customHeight="1" x14ac:dyDescent="0.25">
      <c r="A218" s="9">
        <v>209</v>
      </c>
      <c r="B218" s="12" t="s">
        <v>286</v>
      </c>
      <c r="C218" s="13" t="s">
        <v>191</v>
      </c>
      <c r="D218" s="13">
        <v>1</v>
      </c>
      <c r="E218" s="13" t="s">
        <v>192</v>
      </c>
      <c r="F218" s="13">
        <v>0.126</v>
      </c>
      <c r="G218" s="14">
        <f t="shared" si="5"/>
        <v>0.14651162790697675</v>
      </c>
      <c r="H218" s="15" t="s">
        <v>210</v>
      </c>
      <c r="I218" s="16" t="s">
        <v>442</v>
      </c>
      <c r="J218" s="105">
        <f>F218*1000</f>
        <v>126</v>
      </c>
    </row>
    <row r="219" spans="1:10" ht="15" hidden="1" customHeight="1" x14ac:dyDescent="0.25">
      <c r="A219" s="9">
        <v>210</v>
      </c>
      <c r="B219" s="17" t="s">
        <v>401</v>
      </c>
      <c r="C219" s="18" t="s">
        <v>216</v>
      </c>
      <c r="D219" s="18">
        <v>1</v>
      </c>
      <c r="E219" s="27" t="s">
        <v>447</v>
      </c>
      <c r="F219" s="18">
        <v>0.48099999999999998</v>
      </c>
      <c r="G219" s="19" t="str">
        <f t="shared" si="5"/>
        <v/>
      </c>
      <c r="H219" s="20" t="s">
        <v>368</v>
      </c>
      <c r="I219" s="21" t="s">
        <v>444</v>
      </c>
      <c r="J219" s="106">
        <f>F219*1000</f>
        <v>481</v>
      </c>
    </row>
    <row r="220" spans="1:10" ht="15" customHeight="1" x14ac:dyDescent="0.25">
      <c r="A220" s="9">
        <v>211</v>
      </c>
      <c r="B220" s="12" t="s">
        <v>38</v>
      </c>
      <c r="C220" s="13" t="s">
        <v>216</v>
      </c>
      <c r="D220" s="13">
        <v>1</v>
      </c>
      <c r="E220" s="13" t="s">
        <v>192</v>
      </c>
      <c r="F220" s="13">
        <v>0.45100000000000001</v>
      </c>
      <c r="G220" s="14" t="str">
        <f t="shared" si="5"/>
        <v/>
      </c>
      <c r="H220" s="15" t="s">
        <v>221</v>
      </c>
      <c r="I220" s="16" t="s">
        <v>442</v>
      </c>
      <c r="J220" s="69">
        <v>419</v>
      </c>
    </row>
    <row r="221" spans="1:10" ht="15" hidden="1" customHeight="1" x14ac:dyDescent="0.25">
      <c r="A221" s="9">
        <v>212</v>
      </c>
      <c r="B221" s="17" t="s">
        <v>136</v>
      </c>
      <c r="C221" s="18" t="s">
        <v>194</v>
      </c>
      <c r="D221" s="18">
        <v>1</v>
      </c>
      <c r="E221" s="18" t="s">
        <v>203</v>
      </c>
      <c r="F221" s="18">
        <v>0.37</v>
      </c>
      <c r="G221" s="19">
        <f t="shared" si="5"/>
        <v>0.43023255813953487</v>
      </c>
      <c r="H221" s="20" t="s">
        <v>370</v>
      </c>
      <c r="I221" s="21" t="s">
        <v>444</v>
      </c>
      <c r="J221" s="70">
        <v>364</v>
      </c>
    </row>
    <row r="222" spans="1:10" ht="15" customHeight="1" x14ac:dyDescent="0.25">
      <c r="A222" s="9">
        <v>213</v>
      </c>
      <c r="B222" s="12" t="s">
        <v>287</v>
      </c>
      <c r="C222" s="13" t="s">
        <v>191</v>
      </c>
      <c r="D222" s="13">
        <v>1</v>
      </c>
      <c r="E222" s="13" t="s">
        <v>197</v>
      </c>
      <c r="F222" s="13">
        <v>0.13800000000000001</v>
      </c>
      <c r="G222" s="14">
        <f t="shared" si="5"/>
        <v>0.16046511627906979</v>
      </c>
      <c r="H222" s="15" t="s">
        <v>198</v>
      </c>
      <c r="I222" s="16" t="s">
        <v>442</v>
      </c>
      <c r="J222" s="105">
        <f>F222*1000</f>
        <v>138</v>
      </c>
    </row>
    <row r="223" spans="1:10" ht="15" hidden="1" customHeight="1" x14ac:dyDescent="0.25">
      <c r="A223" s="9">
        <v>214</v>
      </c>
      <c r="B223" s="17" t="s">
        <v>146</v>
      </c>
      <c r="C223" s="18" t="s">
        <v>194</v>
      </c>
      <c r="D223" s="18">
        <v>0</v>
      </c>
      <c r="E223" s="18" t="s">
        <v>192</v>
      </c>
      <c r="F223" s="18">
        <v>0.28599999999999998</v>
      </c>
      <c r="G223" s="19">
        <f t="shared" si="5"/>
        <v>0.33255813953488372</v>
      </c>
      <c r="H223" s="20" t="s">
        <v>339</v>
      </c>
      <c r="I223" s="21" t="s">
        <v>444</v>
      </c>
      <c r="J223" s="70">
        <v>347</v>
      </c>
    </row>
    <row r="224" spans="1:10" ht="15" hidden="1" customHeight="1" x14ac:dyDescent="0.25">
      <c r="A224" s="9">
        <v>215</v>
      </c>
      <c r="B224" s="12" t="s">
        <v>402</v>
      </c>
      <c r="C224" s="13" t="s">
        <v>191</v>
      </c>
      <c r="D224" s="13">
        <v>1</v>
      </c>
      <c r="E224" s="13" t="s">
        <v>433</v>
      </c>
      <c r="F224" s="13">
        <v>0.2</v>
      </c>
      <c r="G224" s="14">
        <f t="shared" si="5"/>
        <v>0.23255813953488375</v>
      </c>
      <c r="H224" s="15" t="s">
        <v>356</v>
      </c>
      <c r="I224" s="16" t="s">
        <v>444</v>
      </c>
      <c r="J224" s="105">
        <f>F224*1000</f>
        <v>200</v>
      </c>
    </row>
    <row r="225" spans="1:10" ht="15" customHeight="1" x14ac:dyDescent="0.25">
      <c r="A225" s="9">
        <v>216</v>
      </c>
      <c r="B225" s="17" t="s">
        <v>288</v>
      </c>
      <c r="C225" s="18" t="s">
        <v>194</v>
      </c>
      <c r="D225" s="18">
        <v>1</v>
      </c>
      <c r="E225" s="25" t="s">
        <v>446</v>
      </c>
      <c r="F225" s="18">
        <v>0.35899999999999999</v>
      </c>
      <c r="G225" s="19">
        <f t="shared" si="5"/>
        <v>0.41744186046511628</v>
      </c>
      <c r="H225" s="20" t="s">
        <v>198</v>
      </c>
      <c r="I225" s="21" t="s">
        <v>442</v>
      </c>
      <c r="J225" s="106">
        <f>F225*1000</f>
        <v>359</v>
      </c>
    </row>
    <row r="226" spans="1:10" ht="15" customHeight="1" x14ac:dyDescent="0.25">
      <c r="A226" s="9">
        <v>217</v>
      </c>
      <c r="B226" s="12" t="s">
        <v>69</v>
      </c>
      <c r="C226" s="13" t="s">
        <v>202</v>
      </c>
      <c r="D226" s="13">
        <v>1</v>
      </c>
      <c r="E226" s="13" t="s">
        <v>192</v>
      </c>
      <c r="F226" s="13">
        <v>0.27400000000000002</v>
      </c>
      <c r="G226" s="14">
        <f t="shared" si="5"/>
        <v>0.31860465116279074</v>
      </c>
      <c r="H226" s="15" t="s">
        <v>289</v>
      </c>
      <c r="I226" s="16" t="s">
        <v>442</v>
      </c>
      <c r="J226" s="69">
        <v>279</v>
      </c>
    </row>
    <row r="227" spans="1:10" ht="15" customHeight="1" x14ac:dyDescent="0.25">
      <c r="A227" s="9">
        <v>218</v>
      </c>
      <c r="B227" s="17" t="s">
        <v>290</v>
      </c>
      <c r="C227" s="18" t="s">
        <v>202</v>
      </c>
      <c r="D227" s="18">
        <v>1</v>
      </c>
      <c r="E227" s="25" t="s">
        <v>446</v>
      </c>
      <c r="F227" s="18">
        <v>0.216</v>
      </c>
      <c r="G227" s="19">
        <f t="shared" si="5"/>
        <v>0.25116279069767444</v>
      </c>
      <c r="H227" s="20" t="s">
        <v>257</v>
      </c>
      <c r="I227" s="21" t="s">
        <v>442</v>
      </c>
      <c r="J227" s="106">
        <f>F227*1000</f>
        <v>216</v>
      </c>
    </row>
    <row r="228" spans="1:10" ht="15" customHeight="1" x14ac:dyDescent="0.25">
      <c r="A228" s="9">
        <v>219</v>
      </c>
      <c r="B228" s="12" t="s">
        <v>25</v>
      </c>
      <c r="C228" s="13" t="s">
        <v>216</v>
      </c>
      <c r="D228" s="13">
        <v>1</v>
      </c>
      <c r="E228" s="13" t="s">
        <v>192</v>
      </c>
      <c r="F228" s="13">
        <v>0.54200000000000004</v>
      </c>
      <c r="G228" s="14" t="str">
        <f t="shared" si="5"/>
        <v/>
      </c>
      <c r="H228" s="15" t="s">
        <v>255</v>
      </c>
      <c r="I228" s="16" t="s">
        <v>442</v>
      </c>
      <c r="J228" s="69">
        <v>511</v>
      </c>
    </row>
    <row r="229" spans="1:10" ht="15" customHeight="1" x14ac:dyDescent="0.25">
      <c r="A229" s="9">
        <v>220</v>
      </c>
      <c r="B229" s="17" t="s">
        <v>40</v>
      </c>
      <c r="C229" s="18" t="s">
        <v>194</v>
      </c>
      <c r="D229" s="18">
        <v>1</v>
      </c>
      <c r="E229" s="18" t="s">
        <v>192</v>
      </c>
      <c r="F229" s="18">
        <v>0.39100000000000001</v>
      </c>
      <c r="G229" s="19">
        <f t="shared" si="5"/>
        <v>0.45465116279069767</v>
      </c>
      <c r="H229" s="20" t="s">
        <v>244</v>
      </c>
      <c r="I229" s="21" t="s">
        <v>442</v>
      </c>
      <c r="J229" s="70">
        <v>393</v>
      </c>
    </row>
    <row r="230" spans="1:10" ht="15" customHeight="1" x14ac:dyDescent="0.25">
      <c r="A230" s="9">
        <v>221</v>
      </c>
      <c r="B230" s="12" t="s">
        <v>291</v>
      </c>
      <c r="C230" s="13" t="s">
        <v>191</v>
      </c>
      <c r="D230" s="13">
        <v>1</v>
      </c>
      <c r="E230" s="24" t="s">
        <v>447</v>
      </c>
      <c r="F230" s="13">
        <v>0.20899999999999999</v>
      </c>
      <c r="G230" s="14">
        <f t="shared" si="5"/>
        <v>0.24302325581395348</v>
      </c>
      <c r="H230" s="15" t="s">
        <v>231</v>
      </c>
      <c r="I230" s="16" t="s">
        <v>442</v>
      </c>
      <c r="J230" s="105">
        <f>F230*1000</f>
        <v>209</v>
      </c>
    </row>
    <row r="231" spans="1:10" ht="15" customHeight="1" x14ac:dyDescent="0.25">
      <c r="A231" s="9">
        <v>222</v>
      </c>
      <c r="B231" s="17" t="s">
        <v>64</v>
      </c>
      <c r="C231" s="18" t="s">
        <v>194</v>
      </c>
      <c r="D231" s="18">
        <v>1</v>
      </c>
      <c r="E231" s="18" t="s">
        <v>192</v>
      </c>
      <c r="F231" s="18">
        <v>0.32100000000000001</v>
      </c>
      <c r="G231" s="19">
        <f t="shared" si="5"/>
        <v>0.37325581395348839</v>
      </c>
      <c r="H231" s="20" t="s">
        <v>198</v>
      </c>
      <c r="I231" s="21" t="s">
        <v>442</v>
      </c>
      <c r="J231" s="70">
        <v>298</v>
      </c>
    </row>
    <row r="232" spans="1:10" ht="15" customHeight="1" x14ac:dyDescent="0.25">
      <c r="A232" s="9">
        <v>223</v>
      </c>
      <c r="B232" s="12" t="s">
        <v>20</v>
      </c>
      <c r="C232" s="13" t="s">
        <v>216</v>
      </c>
      <c r="D232" s="13">
        <v>1</v>
      </c>
      <c r="E232" s="13" t="s">
        <v>192</v>
      </c>
      <c r="F232" s="13">
        <v>0.59499999999999997</v>
      </c>
      <c r="G232" s="14" t="str">
        <f t="shared" si="5"/>
        <v/>
      </c>
      <c r="H232" s="15" t="s">
        <v>217</v>
      </c>
      <c r="I232" s="16" t="s">
        <v>442</v>
      </c>
      <c r="J232" s="69">
        <v>588</v>
      </c>
    </row>
    <row r="233" spans="1:10" ht="15" customHeight="1" x14ac:dyDescent="0.25">
      <c r="A233" s="9">
        <v>224</v>
      </c>
      <c r="B233" s="17" t="s">
        <v>19</v>
      </c>
      <c r="C233" s="18" t="s">
        <v>216</v>
      </c>
      <c r="D233" s="18">
        <v>1</v>
      </c>
      <c r="E233" s="18" t="s">
        <v>192</v>
      </c>
      <c r="F233" s="18">
        <v>0.56499999999999995</v>
      </c>
      <c r="G233" s="19" t="str">
        <f t="shared" si="5"/>
        <v/>
      </c>
      <c r="H233" s="20" t="s">
        <v>244</v>
      </c>
      <c r="I233" s="21" t="s">
        <v>442</v>
      </c>
      <c r="J233" s="70">
        <v>579</v>
      </c>
    </row>
    <row r="234" spans="1:10" ht="15" customHeight="1" x14ac:dyDescent="0.25">
      <c r="A234" s="9">
        <v>225</v>
      </c>
      <c r="B234" s="12" t="s">
        <v>35</v>
      </c>
      <c r="C234" s="13" t="s">
        <v>216</v>
      </c>
      <c r="D234" s="13">
        <v>1</v>
      </c>
      <c r="E234" s="13" t="s">
        <v>203</v>
      </c>
      <c r="F234" s="13">
        <v>0.55700000000000005</v>
      </c>
      <c r="G234" s="14" t="str">
        <f t="shared" si="5"/>
        <v/>
      </c>
      <c r="H234" s="15" t="s">
        <v>244</v>
      </c>
      <c r="I234" s="16" t="s">
        <v>442</v>
      </c>
      <c r="J234" s="69">
        <v>543</v>
      </c>
    </row>
    <row r="235" spans="1:10" ht="15" customHeight="1" x14ac:dyDescent="0.25">
      <c r="A235" s="9">
        <v>226</v>
      </c>
      <c r="B235" s="17" t="s">
        <v>292</v>
      </c>
      <c r="C235" s="18" t="s">
        <v>194</v>
      </c>
      <c r="D235" s="18">
        <v>1</v>
      </c>
      <c r="E235" s="27" t="s">
        <v>447</v>
      </c>
      <c r="F235" s="18">
        <v>0.438</v>
      </c>
      <c r="G235" s="19">
        <f t="shared" si="5"/>
        <v>0.50930232558139532</v>
      </c>
      <c r="H235" s="20" t="s">
        <v>212</v>
      </c>
      <c r="I235" s="21" t="s">
        <v>442</v>
      </c>
      <c r="J235" s="106">
        <f>F235*1000</f>
        <v>438</v>
      </c>
    </row>
    <row r="236" spans="1:10" ht="15" hidden="1" customHeight="1" x14ac:dyDescent="0.25">
      <c r="A236" s="9">
        <v>227</v>
      </c>
      <c r="B236" s="12" t="s">
        <v>170</v>
      </c>
      <c r="C236" s="13" t="s">
        <v>202</v>
      </c>
      <c r="D236" s="13">
        <v>1</v>
      </c>
      <c r="E236" s="13" t="s">
        <v>192</v>
      </c>
      <c r="F236" s="13">
        <v>0.252</v>
      </c>
      <c r="G236" s="14">
        <f t="shared" si="5"/>
        <v>0.2930232558139535</v>
      </c>
      <c r="H236" s="15" t="s">
        <v>358</v>
      </c>
      <c r="I236" s="16" t="s">
        <v>444</v>
      </c>
      <c r="J236" s="69">
        <v>234</v>
      </c>
    </row>
    <row r="237" spans="1:10" ht="15" customHeight="1" x14ac:dyDescent="0.25">
      <c r="A237" s="9">
        <v>228</v>
      </c>
      <c r="B237" s="17" t="s">
        <v>73</v>
      </c>
      <c r="C237" s="18" t="s">
        <v>202</v>
      </c>
      <c r="D237" s="18">
        <v>1</v>
      </c>
      <c r="E237" s="27" t="s">
        <v>192</v>
      </c>
      <c r="F237" s="18">
        <v>0.23499999999999999</v>
      </c>
      <c r="G237" s="19">
        <f t="shared" si="5"/>
        <v>0.27325581395348836</v>
      </c>
      <c r="H237" s="20" t="s">
        <v>217</v>
      </c>
      <c r="I237" s="21" t="s">
        <v>442</v>
      </c>
      <c r="J237" s="70">
        <v>271</v>
      </c>
    </row>
    <row r="238" spans="1:10" ht="15" customHeight="1" x14ac:dyDescent="0.25">
      <c r="A238" s="9">
        <v>229</v>
      </c>
      <c r="B238" s="12" t="s">
        <v>74</v>
      </c>
      <c r="C238" s="13" t="s">
        <v>202</v>
      </c>
      <c r="D238" s="13">
        <v>1</v>
      </c>
      <c r="E238" s="13" t="s">
        <v>192</v>
      </c>
      <c r="F238" s="13">
        <v>0.28199999999999997</v>
      </c>
      <c r="G238" s="14">
        <f t="shared" si="5"/>
        <v>0.32790697674418601</v>
      </c>
      <c r="H238" s="15" t="s">
        <v>289</v>
      </c>
      <c r="I238" s="16" t="s">
        <v>442</v>
      </c>
      <c r="J238" s="69">
        <v>261</v>
      </c>
    </row>
    <row r="239" spans="1:10" ht="15" hidden="1" customHeight="1" x14ac:dyDescent="0.25">
      <c r="A239" s="9">
        <v>230</v>
      </c>
      <c r="B239" s="17" t="s">
        <v>148</v>
      </c>
      <c r="C239" s="18" t="s">
        <v>194</v>
      </c>
      <c r="D239" s="18">
        <v>1</v>
      </c>
      <c r="E239" s="18" t="s">
        <v>192</v>
      </c>
      <c r="F239" s="18">
        <v>0.36199999999999999</v>
      </c>
      <c r="G239" s="19">
        <f t="shared" si="5"/>
        <v>0.42093023255813955</v>
      </c>
      <c r="H239" s="20" t="s">
        <v>340</v>
      </c>
      <c r="I239" s="21" t="s">
        <v>444</v>
      </c>
      <c r="J239" s="70">
        <v>336</v>
      </c>
    </row>
    <row r="240" spans="1:10" ht="15" customHeight="1" x14ac:dyDescent="0.25">
      <c r="A240" s="9">
        <v>231</v>
      </c>
      <c r="B240" s="12" t="s">
        <v>293</v>
      </c>
      <c r="C240" s="13" t="s">
        <v>191</v>
      </c>
      <c r="D240" s="13">
        <v>1</v>
      </c>
      <c r="E240" s="24" t="s">
        <v>445</v>
      </c>
      <c r="F240" s="13">
        <v>0.16600000000000001</v>
      </c>
      <c r="G240" s="14">
        <f t="shared" si="5"/>
        <v>0.19302325581395349</v>
      </c>
      <c r="H240" s="15" t="s">
        <v>238</v>
      </c>
      <c r="I240" s="16" t="s">
        <v>442</v>
      </c>
      <c r="J240" s="105">
        <f>F240*1000</f>
        <v>166</v>
      </c>
    </row>
    <row r="241" spans="1:10" ht="15" customHeight="1" x14ac:dyDescent="0.25">
      <c r="A241" s="9">
        <v>232</v>
      </c>
      <c r="B241" s="17" t="s">
        <v>294</v>
      </c>
      <c r="C241" s="18" t="s">
        <v>191</v>
      </c>
      <c r="D241" s="18">
        <v>1</v>
      </c>
      <c r="E241" s="25" t="s">
        <v>446</v>
      </c>
      <c r="F241" s="18">
        <v>0.16200000000000001</v>
      </c>
      <c r="G241" s="19">
        <f t="shared" si="5"/>
        <v>0.18837209302325583</v>
      </c>
      <c r="H241" s="20" t="s">
        <v>204</v>
      </c>
      <c r="I241" s="21" t="s">
        <v>442</v>
      </c>
      <c r="J241" s="106">
        <f>F241*1000</f>
        <v>162</v>
      </c>
    </row>
    <row r="242" spans="1:10" ht="15" customHeight="1" x14ac:dyDescent="0.25">
      <c r="A242" s="9">
        <v>233</v>
      </c>
      <c r="B242" s="12" t="s">
        <v>295</v>
      </c>
      <c r="C242" s="13" t="s">
        <v>216</v>
      </c>
      <c r="D242" s="13">
        <v>1</v>
      </c>
      <c r="E242" s="26" t="s">
        <v>446</v>
      </c>
      <c r="F242" s="13">
        <v>0.50800000000000001</v>
      </c>
      <c r="G242" s="14" t="str">
        <f t="shared" si="5"/>
        <v/>
      </c>
      <c r="H242" s="15" t="s">
        <v>214</v>
      </c>
      <c r="I242" s="16" t="s">
        <v>442</v>
      </c>
      <c r="J242" s="105">
        <f>F242*1000</f>
        <v>508</v>
      </c>
    </row>
    <row r="243" spans="1:10" ht="15" customHeight="1" x14ac:dyDescent="0.25">
      <c r="A243" s="9">
        <v>234</v>
      </c>
      <c r="B243" s="17" t="s">
        <v>59</v>
      </c>
      <c r="C243" s="18" t="s">
        <v>194</v>
      </c>
      <c r="D243" s="18">
        <v>0</v>
      </c>
      <c r="E243" s="18" t="s">
        <v>192</v>
      </c>
      <c r="F243" s="18">
        <v>0.28499999999999998</v>
      </c>
      <c r="G243" s="19">
        <f t="shared" si="5"/>
        <v>0.33139534883720928</v>
      </c>
      <c r="H243" s="20" t="s">
        <v>217</v>
      </c>
      <c r="I243" s="21" t="s">
        <v>442</v>
      </c>
      <c r="J243" s="70">
        <v>315</v>
      </c>
    </row>
    <row r="244" spans="1:10" ht="15" customHeight="1" x14ac:dyDescent="0.25">
      <c r="A244" s="9">
        <v>235</v>
      </c>
      <c r="B244" s="12" t="s">
        <v>296</v>
      </c>
      <c r="C244" s="13" t="s">
        <v>194</v>
      </c>
      <c r="D244" s="13">
        <v>1</v>
      </c>
      <c r="E244" s="24" t="s">
        <v>432</v>
      </c>
      <c r="F244" s="13">
        <v>0.38600000000000001</v>
      </c>
      <c r="G244" s="14">
        <f t="shared" si="5"/>
        <v>0.44883720930232562</v>
      </c>
      <c r="H244" s="15" t="s">
        <v>238</v>
      </c>
      <c r="I244" s="16" t="s">
        <v>442</v>
      </c>
      <c r="J244" s="105">
        <f>F244*1000</f>
        <v>386</v>
      </c>
    </row>
    <row r="245" spans="1:10" ht="15" hidden="1" customHeight="1" x14ac:dyDescent="0.25">
      <c r="A245" s="9">
        <v>236</v>
      </c>
      <c r="B245" s="17" t="s">
        <v>403</v>
      </c>
      <c r="C245" s="18" t="s">
        <v>202</v>
      </c>
      <c r="D245" s="18">
        <v>1</v>
      </c>
      <c r="E245" s="27" t="s">
        <v>433</v>
      </c>
      <c r="F245" s="18">
        <v>0.22600000000000001</v>
      </c>
      <c r="G245" s="19">
        <f t="shared" si="5"/>
        <v>0.26279069767441859</v>
      </c>
      <c r="H245" s="20" t="s">
        <v>358</v>
      </c>
      <c r="I245" s="21" t="s">
        <v>444</v>
      </c>
      <c r="J245" s="106">
        <f>F245*1000</f>
        <v>226</v>
      </c>
    </row>
    <row r="246" spans="1:10" ht="15" hidden="1" customHeight="1" x14ac:dyDescent="0.25">
      <c r="A246" s="9">
        <v>237</v>
      </c>
      <c r="B246" s="12" t="s">
        <v>118</v>
      </c>
      <c r="C246" s="13" t="s">
        <v>216</v>
      </c>
      <c r="D246" s="13">
        <v>1</v>
      </c>
      <c r="E246" s="13" t="s">
        <v>192</v>
      </c>
      <c r="F246" s="13">
        <v>0.47099999999999997</v>
      </c>
      <c r="G246" s="14" t="str">
        <f t="shared" si="5"/>
        <v/>
      </c>
      <c r="H246" s="15" t="s">
        <v>337</v>
      </c>
      <c r="I246" s="16" t="s">
        <v>444</v>
      </c>
      <c r="J246" s="69">
        <v>513</v>
      </c>
    </row>
    <row r="247" spans="1:10" ht="15" hidden="1" customHeight="1" x14ac:dyDescent="0.25">
      <c r="A247" s="9">
        <v>238</v>
      </c>
      <c r="B247" s="17" t="s">
        <v>145</v>
      </c>
      <c r="C247" s="18" t="s">
        <v>194</v>
      </c>
      <c r="D247" s="18">
        <v>0</v>
      </c>
      <c r="E247" s="27" t="s">
        <v>192</v>
      </c>
      <c r="F247" s="18">
        <v>0.30299999999999999</v>
      </c>
      <c r="G247" s="19">
        <f t="shared" si="5"/>
        <v>0.35232558139534881</v>
      </c>
      <c r="H247" s="20" t="s">
        <v>337</v>
      </c>
      <c r="I247" s="21" t="s">
        <v>444</v>
      </c>
      <c r="J247" s="70">
        <v>349</v>
      </c>
    </row>
    <row r="248" spans="1:10" ht="15" customHeight="1" x14ac:dyDescent="0.25">
      <c r="A248" s="9">
        <v>239</v>
      </c>
      <c r="B248" s="12" t="s">
        <v>72</v>
      </c>
      <c r="C248" s="13" t="s">
        <v>194</v>
      </c>
      <c r="D248" s="13">
        <v>1</v>
      </c>
      <c r="E248" s="13" t="s">
        <v>192</v>
      </c>
      <c r="F248" s="13">
        <v>0.31900000000000001</v>
      </c>
      <c r="G248" s="14">
        <f t="shared" si="5"/>
        <v>0.37093023255813956</v>
      </c>
      <c r="H248" s="15" t="s">
        <v>223</v>
      </c>
      <c r="I248" s="16" t="s">
        <v>442</v>
      </c>
      <c r="J248" s="69">
        <v>272</v>
      </c>
    </row>
    <row r="249" spans="1:10" ht="15" customHeight="1" x14ac:dyDescent="0.25">
      <c r="A249" s="9">
        <v>240</v>
      </c>
      <c r="B249" s="17" t="s">
        <v>297</v>
      </c>
      <c r="C249" s="18" t="s">
        <v>191</v>
      </c>
      <c r="D249" s="18">
        <v>1</v>
      </c>
      <c r="E249" s="27" t="s">
        <v>432</v>
      </c>
      <c r="F249" s="18">
        <v>0.159</v>
      </c>
      <c r="G249" s="19">
        <f t="shared" si="5"/>
        <v>0.18488372093023256</v>
      </c>
      <c r="H249" s="20" t="s">
        <v>238</v>
      </c>
      <c r="I249" s="21" t="s">
        <v>442</v>
      </c>
      <c r="J249" s="106">
        <f>F249*1000</f>
        <v>159</v>
      </c>
    </row>
    <row r="250" spans="1:10" ht="15" hidden="1" customHeight="1" x14ac:dyDescent="0.25">
      <c r="A250" s="9">
        <v>241</v>
      </c>
      <c r="B250" s="12" t="s">
        <v>132</v>
      </c>
      <c r="C250" s="13" t="s">
        <v>194</v>
      </c>
      <c r="D250" s="13">
        <v>1</v>
      </c>
      <c r="E250" s="13" t="s">
        <v>203</v>
      </c>
      <c r="F250" s="13">
        <v>0.34399999999999997</v>
      </c>
      <c r="G250" s="14">
        <f t="shared" si="5"/>
        <v>0.39999999999999997</v>
      </c>
      <c r="H250" s="15" t="s">
        <v>346</v>
      </c>
      <c r="I250" s="16" t="s">
        <v>444</v>
      </c>
      <c r="J250" s="69">
        <v>396</v>
      </c>
    </row>
    <row r="251" spans="1:10" ht="15" customHeight="1" x14ac:dyDescent="0.25">
      <c r="A251" s="9">
        <v>242</v>
      </c>
      <c r="B251" s="17" t="s">
        <v>109</v>
      </c>
      <c r="C251" s="18" t="s">
        <v>191</v>
      </c>
      <c r="D251" s="18">
        <v>1</v>
      </c>
      <c r="E251" s="18" t="s">
        <v>192</v>
      </c>
      <c r="F251" s="18">
        <v>0.159</v>
      </c>
      <c r="G251" s="19">
        <f t="shared" si="5"/>
        <v>0.18488372093023256</v>
      </c>
      <c r="H251" s="20" t="s">
        <v>198</v>
      </c>
      <c r="I251" s="21" t="s">
        <v>442</v>
      </c>
      <c r="J251" s="70">
        <v>149</v>
      </c>
    </row>
    <row r="252" spans="1:10" ht="15" hidden="1" customHeight="1" x14ac:dyDescent="0.25">
      <c r="A252" s="9">
        <v>243</v>
      </c>
      <c r="B252" s="12" t="s">
        <v>112</v>
      </c>
      <c r="C252" s="13" t="s">
        <v>228</v>
      </c>
      <c r="D252" s="13">
        <v>1</v>
      </c>
      <c r="E252" s="13" t="s">
        <v>192</v>
      </c>
      <c r="F252" s="13">
        <v>0.77</v>
      </c>
      <c r="G252" s="14" t="str">
        <f t="shared" si="5"/>
        <v/>
      </c>
      <c r="H252" s="15" t="s">
        <v>337</v>
      </c>
      <c r="I252" s="16" t="s">
        <v>444</v>
      </c>
      <c r="J252" s="69">
        <v>746</v>
      </c>
    </row>
    <row r="253" spans="1:10" ht="15" customHeight="1" x14ac:dyDescent="0.25">
      <c r="A253" s="9">
        <v>244</v>
      </c>
      <c r="B253" s="17" t="s">
        <v>298</v>
      </c>
      <c r="C253" s="18" t="s">
        <v>202</v>
      </c>
      <c r="D253" s="18">
        <v>1</v>
      </c>
      <c r="E253" s="27" t="s">
        <v>433</v>
      </c>
      <c r="F253" s="18">
        <v>0.22600000000000001</v>
      </c>
      <c r="G253" s="19">
        <f t="shared" si="5"/>
        <v>0.26279069767441859</v>
      </c>
      <c r="H253" s="20" t="s">
        <v>198</v>
      </c>
      <c r="I253" s="21" t="s">
        <v>442</v>
      </c>
      <c r="J253" s="106">
        <f>F253*1000</f>
        <v>226</v>
      </c>
    </row>
    <row r="254" spans="1:10" ht="15" hidden="1" customHeight="1" x14ac:dyDescent="0.25">
      <c r="A254" s="9">
        <v>245</v>
      </c>
      <c r="B254" s="12" t="s">
        <v>124</v>
      </c>
      <c r="C254" s="13" t="s">
        <v>216</v>
      </c>
      <c r="D254" s="13">
        <v>1</v>
      </c>
      <c r="E254" s="13" t="s">
        <v>192</v>
      </c>
      <c r="F254" s="13">
        <v>0.48399999999999999</v>
      </c>
      <c r="G254" s="14" t="str">
        <f t="shared" si="5"/>
        <v/>
      </c>
      <c r="H254" s="15" t="s">
        <v>340</v>
      </c>
      <c r="I254" s="16" t="s">
        <v>444</v>
      </c>
      <c r="J254" s="69">
        <v>468</v>
      </c>
    </row>
    <row r="255" spans="1:10" ht="15" hidden="1" customHeight="1" x14ac:dyDescent="0.25">
      <c r="A255" s="9">
        <v>246</v>
      </c>
      <c r="B255" s="17" t="s">
        <v>126</v>
      </c>
      <c r="C255" s="18" t="s">
        <v>216</v>
      </c>
      <c r="D255" s="18">
        <v>1</v>
      </c>
      <c r="E255" s="27" t="s">
        <v>192</v>
      </c>
      <c r="F255" s="18">
        <v>0.51400000000000001</v>
      </c>
      <c r="G255" s="19" t="str">
        <f t="shared" si="5"/>
        <v/>
      </c>
      <c r="H255" s="20" t="s">
        <v>351</v>
      </c>
      <c r="I255" s="21" t="s">
        <v>444</v>
      </c>
      <c r="J255" s="70">
        <v>460</v>
      </c>
    </row>
    <row r="256" spans="1:10" ht="15" hidden="1" customHeight="1" x14ac:dyDescent="0.25">
      <c r="A256" s="9">
        <v>247</v>
      </c>
      <c r="B256" s="12" t="s">
        <v>404</v>
      </c>
      <c r="C256" s="13" t="s">
        <v>216</v>
      </c>
      <c r="D256" s="13">
        <v>1</v>
      </c>
      <c r="E256" s="13" t="s">
        <v>197</v>
      </c>
      <c r="F256" s="13">
        <v>0.45</v>
      </c>
      <c r="G256" s="14" t="str">
        <f t="shared" si="5"/>
        <v/>
      </c>
      <c r="H256" s="15" t="s">
        <v>358</v>
      </c>
      <c r="I256" s="16" t="s">
        <v>444</v>
      </c>
      <c r="J256" s="105">
        <f>F256*1000</f>
        <v>450</v>
      </c>
    </row>
    <row r="257" spans="1:13" ht="15" hidden="1" customHeight="1" x14ac:dyDescent="0.25">
      <c r="A257" s="9">
        <v>248</v>
      </c>
      <c r="B257" s="17" t="s">
        <v>147</v>
      </c>
      <c r="C257" s="18" t="s">
        <v>194</v>
      </c>
      <c r="D257" s="18">
        <v>1</v>
      </c>
      <c r="E257" s="27" t="s">
        <v>192</v>
      </c>
      <c r="F257" s="18">
        <v>0.34899999999999998</v>
      </c>
      <c r="G257" s="19">
        <f t="shared" si="5"/>
        <v>0.40581395348837207</v>
      </c>
      <c r="H257" s="20" t="s">
        <v>339</v>
      </c>
      <c r="I257" s="21" t="s">
        <v>444</v>
      </c>
      <c r="J257" s="70">
        <v>342</v>
      </c>
    </row>
    <row r="258" spans="1:13" ht="15" customHeight="1" x14ac:dyDescent="0.25">
      <c r="A258" s="9">
        <v>249</v>
      </c>
      <c r="B258" s="12" t="s">
        <v>299</v>
      </c>
      <c r="C258" s="13" t="s">
        <v>228</v>
      </c>
      <c r="D258" s="13">
        <v>1</v>
      </c>
      <c r="E258" s="13" t="s">
        <v>446</v>
      </c>
      <c r="F258" s="13">
        <v>0.66900000000000004</v>
      </c>
      <c r="G258" s="14" t="str">
        <f t="shared" si="5"/>
        <v/>
      </c>
      <c r="H258" s="15" t="s">
        <v>217</v>
      </c>
      <c r="I258" s="16" t="s">
        <v>442</v>
      </c>
      <c r="J258" s="105">
        <f>F258*1000</f>
        <v>669</v>
      </c>
    </row>
    <row r="259" spans="1:13" ht="15" hidden="1" customHeight="1" x14ac:dyDescent="0.25">
      <c r="A259" s="9">
        <v>250</v>
      </c>
      <c r="B259" s="17" t="s">
        <v>165</v>
      </c>
      <c r="C259" s="18" t="s">
        <v>202</v>
      </c>
      <c r="D259" s="18">
        <v>0</v>
      </c>
      <c r="E259" s="18" t="s">
        <v>192</v>
      </c>
      <c r="F259" s="18">
        <v>0.21299999999999999</v>
      </c>
      <c r="G259" s="19">
        <f t="shared" si="5"/>
        <v>0.24767441860465117</v>
      </c>
      <c r="H259" s="20" t="s">
        <v>368</v>
      </c>
      <c r="I259" s="21" t="s">
        <v>444</v>
      </c>
      <c r="J259" s="70">
        <v>254</v>
      </c>
    </row>
    <row r="260" spans="1:13" ht="15" customHeight="1" x14ac:dyDescent="0.25">
      <c r="A260" s="9">
        <v>251</v>
      </c>
      <c r="B260" s="12" t="s">
        <v>300</v>
      </c>
      <c r="C260" s="13" t="s">
        <v>202</v>
      </c>
      <c r="D260" s="13">
        <v>1</v>
      </c>
      <c r="E260" s="24" t="s">
        <v>447</v>
      </c>
      <c r="F260" s="13">
        <v>0.29599999999999999</v>
      </c>
      <c r="G260" s="14">
        <f t="shared" si="5"/>
        <v>0.34418604651162787</v>
      </c>
      <c r="H260" s="15" t="s">
        <v>217</v>
      </c>
      <c r="I260" s="16" t="s">
        <v>442</v>
      </c>
      <c r="J260" s="105">
        <f>F260*1000</f>
        <v>296</v>
      </c>
    </row>
    <row r="261" spans="1:13" ht="15" hidden="1" customHeight="1" x14ac:dyDescent="0.25">
      <c r="A261" s="9">
        <v>252</v>
      </c>
      <c r="B261" s="17" t="s">
        <v>405</v>
      </c>
      <c r="C261" s="18" t="s">
        <v>194</v>
      </c>
      <c r="D261" s="18">
        <v>1</v>
      </c>
      <c r="E261" s="27" t="s">
        <v>432</v>
      </c>
      <c r="F261" s="18">
        <v>0.32600000000000001</v>
      </c>
      <c r="G261" s="19">
        <f t="shared" si="5"/>
        <v>0.37906976744186049</v>
      </c>
      <c r="H261" s="20" t="s">
        <v>339</v>
      </c>
      <c r="I261" s="21" t="s">
        <v>444</v>
      </c>
      <c r="J261" s="106">
        <f>F261*1000</f>
        <v>326</v>
      </c>
    </row>
    <row r="262" spans="1:13" ht="15" customHeight="1" x14ac:dyDescent="0.25">
      <c r="A262" s="9">
        <v>253</v>
      </c>
      <c r="B262" s="12" t="s">
        <v>301</v>
      </c>
      <c r="C262" s="13" t="s">
        <v>202</v>
      </c>
      <c r="D262" s="13">
        <v>1</v>
      </c>
      <c r="E262" s="13" t="s">
        <v>432</v>
      </c>
      <c r="F262" s="13">
        <v>0.24199999999999999</v>
      </c>
      <c r="G262" s="14">
        <f t="shared" si="5"/>
        <v>0.28139534883720929</v>
      </c>
      <c r="H262" s="15" t="s">
        <v>225</v>
      </c>
      <c r="I262" s="16" t="s">
        <v>442</v>
      </c>
      <c r="J262" s="105">
        <f>F262*1000</f>
        <v>242</v>
      </c>
    </row>
    <row r="263" spans="1:13" ht="15" customHeight="1" x14ac:dyDescent="0.25">
      <c r="A263" s="9">
        <v>254</v>
      </c>
      <c r="B263" s="17" t="s">
        <v>302</v>
      </c>
      <c r="C263" s="18" t="s">
        <v>216</v>
      </c>
      <c r="D263" s="18">
        <v>1</v>
      </c>
      <c r="E263" s="27" t="s">
        <v>432</v>
      </c>
      <c r="F263" s="18">
        <v>0.56499999999999995</v>
      </c>
      <c r="G263" s="19" t="str">
        <f t="shared" si="5"/>
        <v/>
      </c>
      <c r="H263" s="20" t="s">
        <v>289</v>
      </c>
      <c r="I263" s="21" t="s">
        <v>442</v>
      </c>
      <c r="J263" s="106">
        <f>F263*1000</f>
        <v>565</v>
      </c>
    </row>
    <row r="264" spans="1:13" ht="15" customHeight="1" x14ac:dyDescent="0.25">
      <c r="A264" s="9">
        <v>255</v>
      </c>
      <c r="B264" s="12" t="s">
        <v>104</v>
      </c>
      <c r="C264" s="13" t="s">
        <v>191</v>
      </c>
      <c r="D264" s="13">
        <v>1</v>
      </c>
      <c r="E264" s="13" t="s">
        <v>203</v>
      </c>
      <c r="F264" s="13">
        <v>0.17199999999999999</v>
      </c>
      <c r="G264" s="14">
        <f t="shared" si="5"/>
        <v>0.19999999999999998</v>
      </c>
      <c r="H264" s="15" t="s">
        <v>195</v>
      </c>
      <c r="I264" s="16" t="s">
        <v>442</v>
      </c>
      <c r="J264" s="69">
        <v>162</v>
      </c>
    </row>
    <row r="265" spans="1:13" ht="15" customHeight="1" x14ac:dyDescent="0.25">
      <c r="A265" s="9">
        <v>256</v>
      </c>
      <c r="B265" s="17" t="s">
        <v>303</v>
      </c>
      <c r="C265" s="18" t="s">
        <v>202</v>
      </c>
      <c r="D265" s="18">
        <v>1</v>
      </c>
      <c r="E265" s="27" t="s">
        <v>446</v>
      </c>
      <c r="F265" s="18">
        <v>0.25</v>
      </c>
      <c r="G265" s="19">
        <f t="shared" si="5"/>
        <v>0.29069767441860467</v>
      </c>
      <c r="H265" s="20" t="s">
        <v>195</v>
      </c>
      <c r="I265" s="21" t="s">
        <v>442</v>
      </c>
      <c r="J265" s="106">
        <f>F265*1000</f>
        <v>250</v>
      </c>
    </row>
    <row r="266" spans="1:13" ht="15" customHeight="1" x14ac:dyDescent="0.25">
      <c r="A266" s="9">
        <v>257</v>
      </c>
      <c r="B266" s="12" t="s">
        <v>304</v>
      </c>
      <c r="C266" s="13" t="s">
        <v>208</v>
      </c>
      <c r="D266" s="13">
        <v>0</v>
      </c>
      <c r="E266" s="13" t="s">
        <v>432</v>
      </c>
      <c r="F266" s="13">
        <v>0.89500000000000002</v>
      </c>
      <c r="G266" s="14" t="str">
        <f t="shared" ref="G266:G329" si="6">IF(C266&lt;=B$3,"",F266/0.86)</f>
        <v/>
      </c>
      <c r="H266" s="15" t="s">
        <v>212</v>
      </c>
      <c r="I266" s="16" t="s">
        <v>442</v>
      </c>
      <c r="J266" s="105">
        <f>F266*1000</f>
        <v>895</v>
      </c>
      <c r="L266" s="9">
        <v>447</v>
      </c>
      <c r="M266" s="9">
        <v>393</v>
      </c>
    </row>
    <row r="267" spans="1:13" ht="15" customHeight="1" x14ac:dyDescent="0.25">
      <c r="A267" s="9">
        <v>258</v>
      </c>
      <c r="B267" s="17" t="s">
        <v>305</v>
      </c>
      <c r="C267" s="18" t="s">
        <v>194</v>
      </c>
      <c r="D267" s="18">
        <v>0</v>
      </c>
      <c r="E267" s="27" t="s">
        <v>446</v>
      </c>
      <c r="F267" s="18">
        <v>0.27700000000000002</v>
      </c>
      <c r="G267" s="19">
        <f t="shared" si="6"/>
        <v>0.32209302325581396</v>
      </c>
      <c r="H267" s="20" t="s">
        <v>221</v>
      </c>
      <c r="I267" s="21" t="s">
        <v>442</v>
      </c>
      <c r="J267" s="106">
        <f>F267*1000</f>
        <v>277</v>
      </c>
    </row>
    <row r="268" spans="1:13" ht="15" customHeight="1" x14ac:dyDescent="0.25">
      <c r="A268" s="9">
        <v>259</v>
      </c>
      <c r="B268" s="12" t="s">
        <v>306</v>
      </c>
      <c r="C268" s="13" t="s">
        <v>194</v>
      </c>
      <c r="D268" s="13">
        <v>1</v>
      </c>
      <c r="E268" s="13" t="s">
        <v>430</v>
      </c>
      <c r="F268" s="13">
        <v>0.38</v>
      </c>
      <c r="G268" s="14">
        <f t="shared" si="6"/>
        <v>0.44186046511627908</v>
      </c>
      <c r="H268" s="15" t="s">
        <v>231</v>
      </c>
      <c r="I268" s="16" t="s">
        <v>442</v>
      </c>
      <c r="J268" s="105">
        <f>F268*1000</f>
        <v>380</v>
      </c>
    </row>
    <row r="269" spans="1:13" ht="15" customHeight="1" x14ac:dyDescent="0.25">
      <c r="A269" s="9">
        <v>260</v>
      </c>
      <c r="B269" s="17" t="s">
        <v>106</v>
      </c>
      <c r="C269" s="18" t="s">
        <v>191</v>
      </c>
      <c r="D269" s="18">
        <v>1</v>
      </c>
      <c r="E269" s="27" t="s">
        <v>192</v>
      </c>
      <c r="F269" s="18">
        <v>0.16400000000000001</v>
      </c>
      <c r="G269" s="19">
        <f t="shared" si="6"/>
        <v>0.19069767441860466</v>
      </c>
      <c r="H269" s="20" t="s">
        <v>195</v>
      </c>
      <c r="I269" s="21" t="s">
        <v>442</v>
      </c>
      <c r="J269" s="70">
        <v>156</v>
      </c>
    </row>
    <row r="270" spans="1:13" ht="15" customHeight="1" x14ac:dyDescent="0.25">
      <c r="A270" s="9">
        <v>261</v>
      </c>
      <c r="B270" s="12" t="s">
        <v>307</v>
      </c>
      <c r="C270" s="13" t="s">
        <v>202</v>
      </c>
      <c r="D270" s="13">
        <v>0</v>
      </c>
      <c r="E270" s="13" t="s">
        <v>446</v>
      </c>
      <c r="F270" s="13">
        <v>0.161</v>
      </c>
      <c r="G270" s="14">
        <f t="shared" si="6"/>
        <v>0.18720930232558139</v>
      </c>
      <c r="H270" s="15" t="s">
        <v>221</v>
      </c>
      <c r="I270" s="16" t="s">
        <v>442</v>
      </c>
      <c r="J270" s="105">
        <f>F270*1000</f>
        <v>161</v>
      </c>
    </row>
    <row r="271" spans="1:13" ht="15" hidden="1" customHeight="1" x14ac:dyDescent="0.25">
      <c r="A271" s="9">
        <v>262</v>
      </c>
      <c r="B271" s="17" t="s">
        <v>406</v>
      </c>
      <c r="C271" s="18" t="s">
        <v>191</v>
      </c>
      <c r="D271" s="18">
        <v>1</v>
      </c>
      <c r="E271" s="27" t="s">
        <v>432</v>
      </c>
      <c r="F271" s="18">
        <v>7.8E-2</v>
      </c>
      <c r="G271" s="19">
        <f t="shared" si="6"/>
        <v>9.0697674418604657E-2</v>
      </c>
      <c r="H271" s="20" t="s">
        <v>339</v>
      </c>
      <c r="I271" s="21" t="s">
        <v>444</v>
      </c>
      <c r="J271" s="106">
        <f>F271*1000</f>
        <v>78</v>
      </c>
    </row>
    <row r="272" spans="1:13" ht="15" hidden="1" customHeight="1" x14ac:dyDescent="0.25">
      <c r="A272" s="9">
        <v>263</v>
      </c>
      <c r="B272" s="12" t="s">
        <v>407</v>
      </c>
      <c r="C272" s="13" t="s">
        <v>202</v>
      </c>
      <c r="D272" s="13">
        <v>1</v>
      </c>
      <c r="E272" s="26" t="s">
        <v>446</v>
      </c>
      <c r="F272" s="13">
        <v>0.29399999999999998</v>
      </c>
      <c r="G272" s="14">
        <f t="shared" si="6"/>
        <v>0.34186046511627904</v>
      </c>
      <c r="H272" s="15" t="s">
        <v>349</v>
      </c>
      <c r="I272" s="16" t="s">
        <v>444</v>
      </c>
      <c r="J272" s="105">
        <f>F272*1000</f>
        <v>294</v>
      </c>
    </row>
    <row r="273" spans="1:10" ht="15" hidden="1" customHeight="1" x14ac:dyDescent="0.25">
      <c r="A273" s="9">
        <v>264</v>
      </c>
      <c r="B273" s="17" t="s">
        <v>179</v>
      </c>
      <c r="C273" s="18" t="s">
        <v>202</v>
      </c>
      <c r="D273" s="18">
        <v>1</v>
      </c>
      <c r="E273" s="18" t="s">
        <v>192</v>
      </c>
      <c r="F273" s="18">
        <v>0.22800000000000001</v>
      </c>
      <c r="G273" s="19">
        <f t="shared" si="6"/>
        <v>0.26511627906976748</v>
      </c>
      <c r="H273" s="20" t="s">
        <v>351</v>
      </c>
      <c r="I273" s="21" t="s">
        <v>444</v>
      </c>
      <c r="J273" s="70">
        <v>189</v>
      </c>
    </row>
    <row r="274" spans="1:10" ht="15" hidden="1" customHeight="1" x14ac:dyDescent="0.25">
      <c r="A274" s="9">
        <v>265</v>
      </c>
      <c r="B274" s="12" t="s">
        <v>125</v>
      </c>
      <c r="C274" s="13" t="s">
        <v>216</v>
      </c>
      <c r="D274" s="13">
        <v>1</v>
      </c>
      <c r="E274" s="13" t="s">
        <v>192</v>
      </c>
      <c r="F274" s="13">
        <v>0.46600000000000003</v>
      </c>
      <c r="G274" s="14" t="str">
        <f t="shared" si="6"/>
        <v/>
      </c>
      <c r="H274" s="15" t="s">
        <v>370</v>
      </c>
      <c r="I274" s="16" t="s">
        <v>444</v>
      </c>
      <c r="J274" s="69">
        <v>460</v>
      </c>
    </row>
    <row r="275" spans="1:10" ht="15" customHeight="1" x14ac:dyDescent="0.25">
      <c r="A275" s="9">
        <v>266</v>
      </c>
      <c r="B275" s="17" t="s">
        <v>36</v>
      </c>
      <c r="C275" s="18" t="s">
        <v>216</v>
      </c>
      <c r="D275" s="18">
        <v>0</v>
      </c>
      <c r="E275" s="27" t="s">
        <v>192</v>
      </c>
      <c r="F275" s="18">
        <v>0.375</v>
      </c>
      <c r="G275" s="19" t="str">
        <f t="shared" si="6"/>
        <v/>
      </c>
      <c r="H275" s="20" t="s">
        <v>193</v>
      </c>
      <c r="I275" s="21" t="s">
        <v>442</v>
      </c>
      <c r="J275" s="70">
        <v>425</v>
      </c>
    </row>
    <row r="276" spans="1:10" ht="15" hidden="1" customHeight="1" x14ac:dyDescent="0.25">
      <c r="A276" s="9">
        <v>267</v>
      </c>
      <c r="B276" s="12" t="s">
        <v>408</v>
      </c>
      <c r="C276" s="13" t="s">
        <v>202</v>
      </c>
      <c r="D276" s="13">
        <v>1</v>
      </c>
      <c r="E276" s="13" t="s">
        <v>445</v>
      </c>
      <c r="F276" s="13">
        <v>0.26100000000000001</v>
      </c>
      <c r="G276" s="14">
        <f t="shared" si="6"/>
        <v>0.30348837209302326</v>
      </c>
      <c r="H276" s="15" t="s">
        <v>339</v>
      </c>
      <c r="I276" s="16" t="s">
        <v>444</v>
      </c>
      <c r="J276" s="105">
        <f>F276*1000</f>
        <v>261</v>
      </c>
    </row>
    <row r="277" spans="1:10" ht="15" customHeight="1" x14ac:dyDescent="0.25">
      <c r="A277" s="9">
        <v>268</v>
      </c>
      <c r="B277" s="17" t="s">
        <v>65</v>
      </c>
      <c r="C277" s="18" t="s">
        <v>194</v>
      </c>
      <c r="D277" s="18">
        <v>1</v>
      </c>
      <c r="E277" s="18" t="s">
        <v>192</v>
      </c>
      <c r="F277" s="18">
        <v>0.311</v>
      </c>
      <c r="G277" s="19">
        <f t="shared" si="6"/>
        <v>0.36162790697674418</v>
      </c>
      <c r="H277" s="20" t="s">
        <v>231</v>
      </c>
      <c r="I277" s="21" t="s">
        <v>442</v>
      </c>
      <c r="J277" s="70">
        <v>282</v>
      </c>
    </row>
    <row r="278" spans="1:10" ht="15" customHeight="1" x14ac:dyDescent="0.25">
      <c r="A278" s="9">
        <v>269</v>
      </c>
      <c r="B278" s="12" t="s">
        <v>30</v>
      </c>
      <c r="C278" s="13" t="s">
        <v>216</v>
      </c>
      <c r="D278" s="13">
        <v>1</v>
      </c>
      <c r="E278" s="13" t="s">
        <v>192</v>
      </c>
      <c r="F278" s="13">
        <v>0.45500000000000002</v>
      </c>
      <c r="G278" s="14" t="str">
        <f t="shared" si="6"/>
        <v/>
      </c>
      <c r="H278" s="15" t="s">
        <v>223</v>
      </c>
      <c r="I278" s="16" t="s">
        <v>442</v>
      </c>
      <c r="J278" s="69">
        <v>461</v>
      </c>
    </row>
    <row r="279" spans="1:10" ht="15" hidden="1" customHeight="1" x14ac:dyDescent="0.25">
      <c r="A279" s="9">
        <v>270</v>
      </c>
      <c r="B279" s="17" t="s">
        <v>409</v>
      </c>
      <c r="C279" s="18" t="s">
        <v>202</v>
      </c>
      <c r="D279" s="18">
        <v>1</v>
      </c>
      <c r="E279" s="27" t="s">
        <v>447</v>
      </c>
      <c r="F279" s="18">
        <v>0.23699999999999999</v>
      </c>
      <c r="G279" s="19">
        <f t="shared" si="6"/>
        <v>0.27558139534883719</v>
      </c>
      <c r="H279" s="20" t="s">
        <v>339</v>
      </c>
      <c r="I279" s="21" t="s">
        <v>444</v>
      </c>
      <c r="J279" s="106">
        <f>F279*1000</f>
        <v>237</v>
      </c>
    </row>
    <row r="280" spans="1:10" ht="15" hidden="1" customHeight="1" x14ac:dyDescent="0.25">
      <c r="A280" s="9">
        <v>271</v>
      </c>
      <c r="B280" s="12" t="s">
        <v>139</v>
      </c>
      <c r="C280" s="13" t="s">
        <v>194</v>
      </c>
      <c r="D280" s="13">
        <v>1</v>
      </c>
      <c r="E280" s="13" t="s">
        <v>192</v>
      </c>
      <c r="F280" s="13">
        <v>0.377</v>
      </c>
      <c r="G280" s="14">
        <f t="shared" si="6"/>
        <v>0.4383720930232558</v>
      </c>
      <c r="H280" s="15" t="s">
        <v>340</v>
      </c>
      <c r="I280" s="16" t="s">
        <v>444</v>
      </c>
      <c r="J280" s="69">
        <v>372</v>
      </c>
    </row>
    <row r="281" spans="1:10" ht="15" hidden="1" customHeight="1" x14ac:dyDescent="0.25">
      <c r="A281" s="9">
        <v>272</v>
      </c>
      <c r="B281" s="17" t="s">
        <v>161</v>
      </c>
      <c r="C281" s="18" t="s">
        <v>202</v>
      </c>
      <c r="D281" s="18">
        <v>1</v>
      </c>
      <c r="E281" s="27" t="s">
        <v>203</v>
      </c>
      <c r="F281" s="18">
        <v>0.28000000000000003</v>
      </c>
      <c r="G281" s="19">
        <f t="shared" si="6"/>
        <v>0.32558139534883723</v>
      </c>
      <c r="H281" s="20" t="s">
        <v>356</v>
      </c>
      <c r="I281" s="21" t="s">
        <v>444</v>
      </c>
      <c r="J281" s="70">
        <v>269</v>
      </c>
    </row>
    <row r="282" spans="1:10" ht="15" hidden="1" customHeight="1" x14ac:dyDescent="0.25">
      <c r="A282" s="9">
        <v>273</v>
      </c>
      <c r="B282" s="12" t="s">
        <v>410</v>
      </c>
      <c r="C282" s="13" t="s">
        <v>194</v>
      </c>
      <c r="D282" s="13">
        <v>1</v>
      </c>
      <c r="E282" s="13" t="s">
        <v>197</v>
      </c>
      <c r="F282" s="13">
        <v>0.315</v>
      </c>
      <c r="G282" s="14">
        <f t="shared" si="6"/>
        <v>0.36627906976744184</v>
      </c>
      <c r="H282" s="15" t="s">
        <v>337</v>
      </c>
      <c r="I282" s="16" t="s">
        <v>444</v>
      </c>
      <c r="J282" s="105">
        <f>F282*1000</f>
        <v>315</v>
      </c>
    </row>
    <row r="283" spans="1:10" ht="15" hidden="1" customHeight="1" x14ac:dyDescent="0.25">
      <c r="A283" s="9">
        <v>274</v>
      </c>
      <c r="B283" s="17" t="s">
        <v>411</v>
      </c>
      <c r="C283" s="18" t="s">
        <v>202</v>
      </c>
      <c r="D283" s="18">
        <v>1</v>
      </c>
      <c r="E283" s="27" t="s">
        <v>433</v>
      </c>
      <c r="F283" s="18">
        <v>0.219</v>
      </c>
      <c r="G283" s="19">
        <f t="shared" si="6"/>
        <v>0.25465116279069766</v>
      </c>
      <c r="H283" s="20" t="s">
        <v>351</v>
      </c>
      <c r="I283" s="21" t="s">
        <v>444</v>
      </c>
      <c r="J283" s="106">
        <f>F283*1000</f>
        <v>219</v>
      </c>
    </row>
    <row r="284" spans="1:10" ht="15" hidden="1" customHeight="1" x14ac:dyDescent="0.25">
      <c r="A284" s="9">
        <v>275</v>
      </c>
      <c r="B284" s="12" t="s">
        <v>162</v>
      </c>
      <c r="C284" s="13" t="s">
        <v>202</v>
      </c>
      <c r="D284" s="13">
        <v>0</v>
      </c>
      <c r="E284" s="13" t="s">
        <v>192</v>
      </c>
      <c r="F284" s="13">
        <v>0.189</v>
      </c>
      <c r="G284" s="14">
        <f t="shared" si="6"/>
        <v>0.21976744186046512</v>
      </c>
      <c r="H284" s="15" t="s">
        <v>368</v>
      </c>
      <c r="I284" s="16" t="s">
        <v>444</v>
      </c>
      <c r="J284" s="69">
        <v>267</v>
      </c>
    </row>
    <row r="285" spans="1:10" ht="15" hidden="1" customHeight="1" x14ac:dyDescent="0.25">
      <c r="A285" s="9">
        <v>276</v>
      </c>
      <c r="B285" s="17" t="s">
        <v>412</v>
      </c>
      <c r="C285" s="18" t="s">
        <v>194</v>
      </c>
      <c r="D285" s="18">
        <v>1</v>
      </c>
      <c r="E285" s="27" t="s">
        <v>446</v>
      </c>
      <c r="F285" s="18">
        <v>0.41499999999999998</v>
      </c>
      <c r="G285" s="19">
        <f t="shared" si="6"/>
        <v>0.48255813953488369</v>
      </c>
      <c r="H285" s="20" t="s">
        <v>346</v>
      </c>
      <c r="I285" s="21" t="s">
        <v>444</v>
      </c>
      <c r="J285" s="106">
        <f>F285*1000</f>
        <v>415</v>
      </c>
    </row>
    <row r="286" spans="1:10" ht="15" hidden="1" customHeight="1" x14ac:dyDescent="0.25">
      <c r="A286" s="9">
        <v>277</v>
      </c>
      <c r="B286" s="12" t="s">
        <v>176</v>
      </c>
      <c r="C286" s="13" t="s">
        <v>191</v>
      </c>
      <c r="D286" s="13">
        <v>1</v>
      </c>
      <c r="E286" s="13" t="s">
        <v>192</v>
      </c>
      <c r="F286" s="13">
        <v>0.17499999999999999</v>
      </c>
      <c r="G286" s="14">
        <f t="shared" si="6"/>
        <v>0.20348837209302326</v>
      </c>
      <c r="H286" s="15" t="s">
        <v>413</v>
      </c>
      <c r="I286" s="16" t="s">
        <v>444</v>
      </c>
      <c r="J286" s="69">
        <v>202</v>
      </c>
    </row>
    <row r="287" spans="1:10" ht="15" hidden="1" customHeight="1" x14ac:dyDescent="0.25">
      <c r="A287" s="9">
        <v>278</v>
      </c>
      <c r="B287" s="17" t="s">
        <v>167</v>
      </c>
      <c r="C287" s="18" t="s">
        <v>202</v>
      </c>
      <c r="D287" s="18">
        <v>1</v>
      </c>
      <c r="E287" s="27" t="s">
        <v>192</v>
      </c>
      <c r="F287" s="18">
        <v>0.27300000000000002</v>
      </c>
      <c r="G287" s="19">
        <f t="shared" si="6"/>
        <v>0.3174418604651163</v>
      </c>
      <c r="H287" s="20" t="s">
        <v>339</v>
      </c>
      <c r="I287" s="21" t="s">
        <v>444</v>
      </c>
      <c r="J287" s="70">
        <v>247</v>
      </c>
    </row>
    <row r="288" spans="1:10" ht="15" hidden="1" customHeight="1" x14ac:dyDescent="0.25">
      <c r="A288" s="9">
        <v>279</v>
      </c>
      <c r="B288" s="12" t="s">
        <v>414</v>
      </c>
      <c r="C288" s="13" t="s">
        <v>191</v>
      </c>
      <c r="D288" s="13">
        <v>1</v>
      </c>
      <c r="E288" s="13" t="s">
        <v>430</v>
      </c>
      <c r="F288" s="13">
        <v>0.17499999999999999</v>
      </c>
      <c r="G288" s="14">
        <f t="shared" si="6"/>
        <v>0.20348837209302326</v>
      </c>
      <c r="H288" s="15" t="s">
        <v>351</v>
      </c>
      <c r="I288" s="16" t="s">
        <v>444</v>
      </c>
      <c r="J288" s="105">
        <f t="shared" ref="J288:J295" si="7">F288*1000</f>
        <v>175</v>
      </c>
    </row>
    <row r="289" spans="1:10" ht="15" hidden="1" customHeight="1" x14ac:dyDescent="0.25">
      <c r="A289" s="9">
        <v>280</v>
      </c>
      <c r="B289" s="17" t="s">
        <v>415</v>
      </c>
      <c r="C289" s="18" t="s">
        <v>228</v>
      </c>
      <c r="D289" s="18">
        <v>1</v>
      </c>
      <c r="E289" s="27" t="s">
        <v>433</v>
      </c>
      <c r="F289" s="18">
        <v>0.65200000000000002</v>
      </c>
      <c r="G289" s="19" t="str">
        <f t="shared" si="6"/>
        <v/>
      </c>
      <c r="H289" s="20" t="s">
        <v>337</v>
      </c>
      <c r="I289" s="21" t="s">
        <v>444</v>
      </c>
      <c r="J289" s="106">
        <f t="shared" si="7"/>
        <v>652</v>
      </c>
    </row>
    <row r="290" spans="1:10" ht="15" customHeight="1" x14ac:dyDescent="0.25">
      <c r="A290" s="9">
        <v>281</v>
      </c>
      <c r="B290" s="12" t="s">
        <v>308</v>
      </c>
      <c r="C290" s="13" t="s">
        <v>202</v>
      </c>
      <c r="D290" s="13">
        <v>1</v>
      </c>
      <c r="E290" s="13" t="s">
        <v>446</v>
      </c>
      <c r="F290" s="13">
        <v>0.215</v>
      </c>
      <c r="G290" s="14">
        <f t="shared" si="6"/>
        <v>0.25</v>
      </c>
      <c r="H290" s="15" t="s">
        <v>238</v>
      </c>
      <c r="I290" s="16" t="s">
        <v>442</v>
      </c>
      <c r="J290" s="105">
        <f t="shared" si="7"/>
        <v>215</v>
      </c>
    </row>
    <row r="291" spans="1:10" ht="15" hidden="1" customHeight="1" x14ac:dyDescent="0.25">
      <c r="A291" s="9">
        <v>282</v>
      </c>
      <c r="B291" s="17" t="s">
        <v>416</v>
      </c>
      <c r="C291" s="18" t="s">
        <v>191</v>
      </c>
      <c r="D291" s="18">
        <v>1</v>
      </c>
      <c r="E291" s="18" t="s">
        <v>192</v>
      </c>
      <c r="F291" s="18">
        <v>0.127</v>
      </c>
      <c r="G291" s="19">
        <f t="shared" si="6"/>
        <v>0.14767441860465116</v>
      </c>
      <c r="H291" s="20" t="s">
        <v>356</v>
      </c>
      <c r="I291" s="21" t="s">
        <v>444</v>
      </c>
      <c r="J291" s="106">
        <f t="shared" si="7"/>
        <v>127</v>
      </c>
    </row>
    <row r="292" spans="1:10" ht="15" customHeight="1" x14ac:dyDescent="0.25">
      <c r="A292" s="9">
        <v>283</v>
      </c>
      <c r="B292" s="12" t="s">
        <v>309</v>
      </c>
      <c r="C292" s="13" t="s">
        <v>194</v>
      </c>
      <c r="D292" s="13">
        <v>0</v>
      </c>
      <c r="E292" s="24" t="s">
        <v>433</v>
      </c>
      <c r="F292" s="13">
        <v>0.22600000000000001</v>
      </c>
      <c r="G292" s="14">
        <f t="shared" si="6"/>
        <v>0.26279069767441859</v>
      </c>
      <c r="H292" s="15" t="s">
        <v>206</v>
      </c>
      <c r="I292" s="16" t="s">
        <v>442</v>
      </c>
      <c r="J292" s="105">
        <f t="shared" si="7"/>
        <v>226</v>
      </c>
    </row>
    <row r="293" spans="1:10" ht="15" customHeight="1" x14ac:dyDescent="0.25">
      <c r="A293" s="9">
        <v>284</v>
      </c>
      <c r="B293" s="17" t="s">
        <v>310</v>
      </c>
      <c r="C293" s="18" t="s">
        <v>202</v>
      </c>
      <c r="D293" s="18">
        <v>1</v>
      </c>
      <c r="E293" s="18" t="s">
        <v>192</v>
      </c>
      <c r="F293" s="18">
        <v>0.22700000000000001</v>
      </c>
      <c r="G293" s="19">
        <f t="shared" si="6"/>
        <v>0.26395348837209304</v>
      </c>
      <c r="H293" s="20" t="s">
        <v>223</v>
      </c>
      <c r="I293" s="21" t="s">
        <v>442</v>
      </c>
      <c r="J293" s="106">
        <f t="shared" si="7"/>
        <v>227</v>
      </c>
    </row>
    <row r="294" spans="1:10" ht="15" customHeight="1" x14ac:dyDescent="0.25">
      <c r="A294" s="9">
        <v>285</v>
      </c>
      <c r="B294" s="12" t="s">
        <v>311</v>
      </c>
      <c r="C294" s="13" t="s">
        <v>194</v>
      </c>
      <c r="D294" s="13">
        <v>1</v>
      </c>
      <c r="E294" s="24" t="s">
        <v>432</v>
      </c>
      <c r="F294" s="13">
        <v>0.312</v>
      </c>
      <c r="G294" s="14">
        <f t="shared" si="6"/>
        <v>0.36279069767441863</v>
      </c>
      <c r="H294" s="15" t="s">
        <v>223</v>
      </c>
      <c r="I294" s="16" t="s">
        <v>442</v>
      </c>
      <c r="J294" s="105">
        <f t="shared" si="7"/>
        <v>312</v>
      </c>
    </row>
    <row r="295" spans="1:10" ht="15" customHeight="1" x14ac:dyDescent="0.25">
      <c r="A295" s="9">
        <v>286</v>
      </c>
      <c r="B295" s="17" t="s">
        <v>312</v>
      </c>
      <c r="C295" s="18" t="s">
        <v>191</v>
      </c>
      <c r="D295" s="18">
        <v>1</v>
      </c>
      <c r="E295" s="18" t="s">
        <v>192</v>
      </c>
      <c r="F295" s="18">
        <v>0.17499999999999999</v>
      </c>
      <c r="G295" s="19">
        <f t="shared" si="6"/>
        <v>0.20348837209302326</v>
      </c>
      <c r="H295" s="20" t="s">
        <v>212</v>
      </c>
      <c r="I295" s="21" t="s">
        <v>442</v>
      </c>
      <c r="J295" s="106">
        <f t="shared" si="7"/>
        <v>175</v>
      </c>
    </row>
    <row r="296" spans="1:10" ht="15" hidden="1" customHeight="1" x14ac:dyDescent="0.25">
      <c r="A296" s="9">
        <v>287</v>
      </c>
      <c r="B296" s="12" t="s">
        <v>169</v>
      </c>
      <c r="C296" s="13" t="s">
        <v>202</v>
      </c>
      <c r="D296" s="13">
        <v>1</v>
      </c>
      <c r="E296" s="13" t="s">
        <v>192</v>
      </c>
      <c r="F296" s="13">
        <v>0.222</v>
      </c>
      <c r="G296" s="14">
        <f t="shared" si="6"/>
        <v>0.25813953488372093</v>
      </c>
      <c r="H296" s="15" t="s">
        <v>368</v>
      </c>
      <c r="I296" s="16" t="s">
        <v>444</v>
      </c>
      <c r="J296" s="69">
        <v>241</v>
      </c>
    </row>
    <row r="297" spans="1:10" ht="15" hidden="1" customHeight="1" x14ac:dyDescent="0.25">
      <c r="A297" s="9">
        <v>288</v>
      </c>
      <c r="B297" s="17" t="s">
        <v>171</v>
      </c>
      <c r="C297" s="18" t="s">
        <v>202</v>
      </c>
      <c r="D297" s="18">
        <v>1</v>
      </c>
      <c r="E297" s="18" t="s">
        <v>192</v>
      </c>
      <c r="F297" s="18">
        <v>0.249</v>
      </c>
      <c r="G297" s="19">
        <f t="shared" si="6"/>
        <v>0.28953488372093023</v>
      </c>
      <c r="H297" s="20" t="s">
        <v>358</v>
      </c>
      <c r="I297" s="21" t="s">
        <v>444</v>
      </c>
      <c r="J297" s="70">
        <v>234</v>
      </c>
    </row>
    <row r="298" spans="1:10" ht="15" hidden="1" customHeight="1" x14ac:dyDescent="0.25">
      <c r="A298" s="9">
        <v>289</v>
      </c>
      <c r="B298" s="12" t="s">
        <v>417</v>
      </c>
      <c r="C298" s="13" t="s">
        <v>194</v>
      </c>
      <c r="D298" s="13">
        <v>1</v>
      </c>
      <c r="E298" s="24" t="s">
        <v>432</v>
      </c>
      <c r="F298" s="13">
        <v>0.311</v>
      </c>
      <c r="G298" s="14">
        <f t="shared" si="6"/>
        <v>0.36162790697674418</v>
      </c>
      <c r="H298" s="15" t="s">
        <v>342</v>
      </c>
      <c r="I298" s="16" t="s">
        <v>444</v>
      </c>
      <c r="J298" s="105">
        <f>F298*1000</f>
        <v>311</v>
      </c>
    </row>
    <row r="299" spans="1:10" ht="15" customHeight="1" x14ac:dyDescent="0.25">
      <c r="A299" s="9">
        <v>290</v>
      </c>
      <c r="B299" s="17" t="s">
        <v>313</v>
      </c>
      <c r="C299" s="18" t="s">
        <v>191</v>
      </c>
      <c r="D299" s="18">
        <v>1</v>
      </c>
      <c r="E299" s="18" t="s">
        <v>197</v>
      </c>
      <c r="F299" s="18">
        <v>0.153</v>
      </c>
      <c r="G299" s="19">
        <f t="shared" si="6"/>
        <v>0.17790697674418604</v>
      </c>
      <c r="H299" s="20" t="s">
        <v>210</v>
      </c>
      <c r="I299" s="21" t="s">
        <v>442</v>
      </c>
      <c r="J299" s="106">
        <f>F299*1000</f>
        <v>153</v>
      </c>
    </row>
    <row r="300" spans="1:10" ht="15" customHeight="1" x14ac:dyDescent="0.25">
      <c r="A300" s="9">
        <v>291</v>
      </c>
      <c r="B300" s="12" t="s">
        <v>314</v>
      </c>
      <c r="C300" s="13" t="s">
        <v>202</v>
      </c>
      <c r="D300" s="13">
        <v>1</v>
      </c>
      <c r="E300" s="13" t="s">
        <v>433</v>
      </c>
      <c r="F300" s="13">
        <v>0.26200000000000001</v>
      </c>
      <c r="G300" s="14">
        <f t="shared" si="6"/>
        <v>0.3046511627906977</v>
      </c>
      <c r="H300" s="15" t="s">
        <v>212</v>
      </c>
      <c r="I300" s="16" t="s">
        <v>442</v>
      </c>
      <c r="J300" s="105">
        <f>F300*1000</f>
        <v>262</v>
      </c>
    </row>
    <row r="301" spans="1:10" ht="15" hidden="1" customHeight="1" x14ac:dyDescent="0.25">
      <c r="A301" s="9">
        <v>292</v>
      </c>
      <c r="B301" s="17" t="s">
        <v>177</v>
      </c>
      <c r="C301" s="18" t="s">
        <v>202</v>
      </c>
      <c r="D301" s="18">
        <v>1</v>
      </c>
      <c r="E301" s="18" t="s">
        <v>192</v>
      </c>
      <c r="F301" s="18">
        <v>0.219</v>
      </c>
      <c r="G301" s="19">
        <f t="shared" si="6"/>
        <v>0.25465116279069766</v>
      </c>
      <c r="H301" s="20" t="s">
        <v>351</v>
      </c>
      <c r="I301" s="21" t="s">
        <v>444</v>
      </c>
      <c r="J301" s="70">
        <v>198</v>
      </c>
    </row>
    <row r="302" spans="1:10" ht="15" customHeight="1" x14ac:dyDescent="0.25">
      <c r="A302" s="9">
        <v>293</v>
      </c>
      <c r="B302" s="12" t="s">
        <v>82</v>
      </c>
      <c r="C302" s="13" t="s">
        <v>202</v>
      </c>
      <c r="D302" s="13">
        <v>1</v>
      </c>
      <c r="E302" s="13" t="s">
        <v>192</v>
      </c>
      <c r="F302" s="13">
        <v>0.24299999999999999</v>
      </c>
      <c r="G302" s="14">
        <f t="shared" si="6"/>
        <v>0.28255813953488373</v>
      </c>
      <c r="H302" s="15" t="s">
        <v>195</v>
      </c>
      <c r="I302" s="16" t="s">
        <v>442</v>
      </c>
      <c r="J302" s="69">
        <v>251</v>
      </c>
    </row>
    <row r="303" spans="1:10" ht="15" customHeight="1" x14ac:dyDescent="0.25">
      <c r="A303" s="9">
        <v>294</v>
      </c>
      <c r="B303" s="17" t="s">
        <v>315</v>
      </c>
      <c r="C303" s="18" t="s">
        <v>194</v>
      </c>
      <c r="D303" s="18">
        <v>1</v>
      </c>
      <c r="E303" s="18" t="s">
        <v>197</v>
      </c>
      <c r="F303" s="18">
        <v>0.36499999999999999</v>
      </c>
      <c r="G303" s="19">
        <f t="shared" si="6"/>
        <v>0.42441860465116277</v>
      </c>
      <c r="H303" s="20" t="s">
        <v>195</v>
      </c>
      <c r="I303" s="21" t="s">
        <v>442</v>
      </c>
      <c r="J303" s="106">
        <f>F303*1000</f>
        <v>365</v>
      </c>
    </row>
    <row r="304" spans="1:10" ht="15" hidden="1" customHeight="1" x14ac:dyDescent="0.25">
      <c r="A304" s="9">
        <v>295</v>
      </c>
      <c r="B304" s="12" t="s">
        <v>111</v>
      </c>
      <c r="C304" s="13" t="s">
        <v>228</v>
      </c>
      <c r="D304" s="13">
        <v>1</v>
      </c>
      <c r="E304" s="13" t="s">
        <v>192</v>
      </c>
      <c r="F304" s="13">
        <v>0.91100000000000003</v>
      </c>
      <c r="G304" s="14" t="str">
        <f t="shared" si="6"/>
        <v/>
      </c>
      <c r="H304" s="15" t="s">
        <v>340</v>
      </c>
      <c r="I304" s="16" t="s">
        <v>444</v>
      </c>
      <c r="J304" s="69">
        <v>797</v>
      </c>
    </row>
    <row r="305" spans="1:10" ht="15" hidden="1" customHeight="1" x14ac:dyDescent="0.25">
      <c r="A305" s="9">
        <v>296</v>
      </c>
      <c r="B305" s="17" t="s">
        <v>164</v>
      </c>
      <c r="C305" s="18" t="s">
        <v>194</v>
      </c>
      <c r="D305" s="18">
        <v>0</v>
      </c>
      <c r="E305" s="18" t="s">
        <v>203</v>
      </c>
      <c r="F305" s="18">
        <v>0.28799999999999998</v>
      </c>
      <c r="G305" s="19">
        <f t="shared" si="6"/>
        <v>0.33488372093023255</v>
      </c>
      <c r="H305" s="20" t="s">
        <v>340</v>
      </c>
      <c r="I305" s="21" t="s">
        <v>444</v>
      </c>
      <c r="J305" s="70">
        <v>262</v>
      </c>
    </row>
    <row r="306" spans="1:10" ht="15" customHeight="1" x14ac:dyDescent="0.25">
      <c r="A306" s="9">
        <v>297</v>
      </c>
      <c r="B306" s="12" t="s">
        <v>316</v>
      </c>
      <c r="C306" s="13" t="s">
        <v>191</v>
      </c>
      <c r="D306" s="13">
        <v>1</v>
      </c>
      <c r="E306" s="24" t="s">
        <v>433</v>
      </c>
      <c r="F306" s="13">
        <v>0.19500000000000001</v>
      </c>
      <c r="G306" s="14">
        <f t="shared" si="6"/>
        <v>0.22674418604651164</v>
      </c>
      <c r="H306" s="15" t="s">
        <v>198</v>
      </c>
      <c r="I306" s="16" t="s">
        <v>442</v>
      </c>
      <c r="J306" s="105">
        <f>F306*1000</f>
        <v>195</v>
      </c>
    </row>
    <row r="307" spans="1:10" ht="15" hidden="1" customHeight="1" x14ac:dyDescent="0.25">
      <c r="A307" s="9">
        <v>298</v>
      </c>
      <c r="B307" s="17" t="s">
        <v>418</v>
      </c>
      <c r="C307" s="18" t="s">
        <v>202</v>
      </c>
      <c r="D307" s="18">
        <v>0</v>
      </c>
      <c r="E307" s="18" t="s">
        <v>447</v>
      </c>
      <c r="F307" s="18">
        <v>0.2</v>
      </c>
      <c r="G307" s="19">
        <f t="shared" si="6"/>
        <v>0.23255813953488375</v>
      </c>
      <c r="H307" s="20" t="s">
        <v>340</v>
      </c>
      <c r="I307" s="21" t="s">
        <v>444</v>
      </c>
      <c r="J307" s="106">
        <f>F307*1000</f>
        <v>200</v>
      </c>
    </row>
    <row r="308" spans="1:10" ht="15" customHeight="1" x14ac:dyDescent="0.25">
      <c r="A308" s="9">
        <v>299</v>
      </c>
      <c r="B308" s="12" t="s">
        <v>317</v>
      </c>
      <c r="C308" s="13" t="s">
        <v>202</v>
      </c>
      <c r="D308" s="13">
        <v>0</v>
      </c>
      <c r="E308" s="13" t="s">
        <v>446</v>
      </c>
      <c r="F308" s="13">
        <v>0.20599999999999999</v>
      </c>
      <c r="G308" s="14">
        <f t="shared" si="6"/>
        <v>0.23953488372093024</v>
      </c>
      <c r="H308" s="15" t="s">
        <v>238</v>
      </c>
      <c r="I308" s="16" t="s">
        <v>442</v>
      </c>
      <c r="J308" s="105">
        <f>F308*1000</f>
        <v>206</v>
      </c>
    </row>
    <row r="309" spans="1:10" ht="15" hidden="1" customHeight="1" x14ac:dyDescent="0.25">
      <c r="A309" s="9">
        <v>300</v>
      </c>
      <c r="B309" s="17" t="s">
        <v>163</v>
      </c>
      <c r="C309" s="18" t="s">
        <v>202</v>
      </c>
      <c r="D309" s="18">
        <v>1</v>
      </c>
      <c r="E309" s="18" t="s">
        <v>192</v>
      </c>
      <c r="F309" s="18">
        <v>0.27300000000000002</v>
      </c>
      <c r="G309" s="19">
        <f t="shared" si="6"/>
        <v>0.3174418604651163</v>
      </c>
      <c r="H309" s="20" t="s">
        <v>348</v>
      </c>
      <c r="I309" s="21" t="s">
        <v>444</v>
      </c>
      <c r="J309" s="70">
        <v>266</v>
      </c>
    </row>
    <row r="310" spans="1:10" ht="15" hidden="1" customHeight="1" x14ac:dyDescent="0.25">
      <c r="A310" s="9">
        <v>301</v>
      </c>
      <c r="B310" s="12" t="s">
        <v>419</v>
      </c>
      <c r="C310" s="13" t="s">
        <v>202</v>
      </c>
      <c r="D310" s="13">
        <v>1</v>
      </c>
      <c r="E310" s="24" t="s">
        <v>445</v>
      </c>
      <c r="F310" s="13">
        <v>0.24399999999999999</v>
      </c>
      <c r="G310" s="14">
        <f t="shared" si="6"/>
        <v>0.28372093023255812</v>
      </c>
      <c r="H310" s="15" t="s">
        <v>346</v>
      </c>
      <c r="I310" s="16" t="s">
        <v>444</v>
      </c>
      <c r="J310" s="105">
        <f>F310*1000</f>
        <v>244</v>
      </c>
    </row>
    <row r="311" spans="1:10" ht="15" customHeight="1" x14ac:dyDescent="0.25">
      <c r="A311" s="9">
        <v>302</v>
      </c>
      <c r="B311" s="17" t="s">
        <v>17</v>
      </c>
      <c r="C311" s="18" t="s">
        <v>228</v>
      </c>
      <c r="D311" s="18">
        <v>1</v>
      </c>
      <c r="E311" s="18" t="s">
        <v>192</v>
      </c>
      <c r="F311" s="18">
        <v>0.61499999999999999</v>
      </c>
      <c r="G311" s="19" t="str">
        <f t="shared" si="6"/>
        <v/>
      </c>
      <c r="H311" s="20" t="s">
        <v>198</v>
      </c>
      <c r="I311" s="21" t="s">
        <v>442</v>
      </c>
      <c r="J311" s="70">
        <v>607</v>
      </c>
    </row>
    <row r="312" spans="1:10" ht="15" customHeight="1" x14ac:dyDescent="0.25">
      <c r="A312" s="9">
        <v>303</v>
      </c>
      <c r="B312" s="12" t="s">
        <v>108</v>
      </c>
      <c r="C312" s="13" t="s">
        <v>191</v>
      </c>
      <c r="D312" s="13">
        <v>1</v>
      </c>
      <c r="E312" s="13" t="s">
        <v>192</v>
      </c>
      <c r="F312" s="13">
        <v>0.17799999999999999</v>
      </c>
      <c r="G312" s="14">
        <f t="shared" si="6"/>
        <v>0.2069767441860465</v>
      </c>
      <c r="H312" s="15" t="s">
        <v>204</v>
      </c>
      <c r="I312" s="16" t="s">
        <v>442</v>
      </c>
      <c r="J312" s="69">
        <v>156</v>
      </c>
    </row>
    <row r="313" spans="1:10" ht="15" customHeight="1" x14ac:dyDescent="0.25">
      <c r="A313" s="9">
        <v>304</v>
      </c>
      <c r="B313" s="17" t="s">
        <v>318</v>
      </c>
      <c r="C313" s="18" t="s">
        <v>202</v>
      </c>
      <c r="D313" s="18">
        <v>1</v>
      </c>
      <c r="E313" s="18" t="s">
        <v>445</v>
      </c>
      <c r="F313" s="18">
        <v>0.26</v>
      </c>
      <c r="G313" s="19">
        <f t="shared" si="6"/>
        <v>0.30232558139534887</v>
      </c>
      <c r="H313" s="20" t="s">
        <v>238</v>
      </c>
      <c r="I313" s="21" t="s">
        <v>442</v>
      </c>
      <c r="J313" s="106">
        <f>F313*1000</f>
        <v>260</v>
      </c>
    </row>
    <row r="314" spans="1:10" ht="15" hidden="1" customHeight="1" x14ac:dyDescent="0.25">
      <c r="A314" s="9">
        <v>305</v>
      </c>
      <c r="B314" s="12" t="s">
        <v>420</v>
      </c>
      <c r="C314" s="13" t="s">
        <v>194</v>
      </c>
      <c r="D314" s="13">
        <v>1</v>
      </c>
      <c r="E314" s="13" t="s">
        <v>433</v>
      </c>
      <c r="F314" s="13">
        <v>0.32800000000000001</v>
      </c>
      <c r="G314" s="14">
        <f t="shared" si="6"/>
        <v>0.38139534883720932</v>
      </c>
      <c r="H314" s="15" t="s">
        <v>346</v>
      </c>
      <c r="I314" s="16" t="s">
        <v>444</v>
      </c>
      <c r="J314" s="105">
        <f>F314*1000</f>
        <v>328</v>
      </c>
    </row>
    <row r="315" spans="1:10" ht="15" customHeight="1" x14ac:dyDescent="0.25">
      <c r="A315" s="9">
        <v>306</v>
      </c>
      <c r="B315" s="17" t="s">
        <v>319</v>
      </c>
      <c r="C315" s="18" t="s">
        <v>216</v>
      </c>
      <c r="D315" s="18">
        <v>0</v>
      </c>
      <c r="E315" s="27" t="s">
        <v>433</v>
      </c>
      <c r="F315" s="18">
        <v>0.35499999999999998</v>
      </c>
      <c r="G315" s="19" t="str">
        <f t="shared" si="6"/>
        <v/>
      </c>
      <c r="H315" s="20" t="s">
        <v>212</v>
      </c>
      <c r="I315" s="21" t="s">
        <v>442</v>
      </c>
      <c r="J315" s="106">
        <f>F315*1000</f>
        <v>355</v>
      </c>
    </row>
    <row r="316" spans="1:10" ht="15" customHeight="1" x14ac:dyDescent="0.25">
      <c r="A316" s="9">
        <v>307</v>
      </c>
      <c r="B316" s="12" t="s">
        <v>76</v>
      </c>
      <c r="C316" s="13" t="s">
        <v>202</v>
      </c>
      <c r="D316" s="13">
        <v>0</v>
      </c>
      <c r="E316" s="13" t="s">
        <v>192</v>
      </c>
      <c r="F316" s="13">
        <v>0.19600000000000001</v>
      </c>
      <c r="G316" s="14">
        <f t="shared" si="6"/>
        <v>0.22790697674418606</v>
      </c>
      <c r="H316" s="15" t="s">
        <v>225</v>
      </c>
      <c r="I316" s="16" t="s">
        <v>442</v>
      </c>
      <c r="J316" s="69">
        <v>263</v>
      </c>
    </row>
    <row r="317" spans="1:10" ht="15" hidden="1" customHeight="1" x14ac:dyDescent="0.25">
      <c r="A317" s="9">
        <v>308</v>
      </c>
      <c r="B317" s="17" t="s">
        <v>421</v>
      </c>
      <c r="C317" s="18" t="s">
        <v>202</v>
      </c>
      <c r="D317" s="18">
        <v>1</v>
      </c>
      <c r="E317" s="18" t="s">
        <v>433</v>
      </c>
      <c r="F317" s="18">
        <v>0.22700000000000001</v>
      </c>
      <c r="G317" s="19">
        <f t="shared" si="6"/>
        <v>0.26395348837209304</v>
      </c>
      <c r="H317" s="20" t="s">
        <v>342</v>
      </c>
      <c r="I317" s="21" t="s">
        <v>444</v>
      </c>
      <c r="J317" s="106">
        <f>F317*1000</f>
        <v>227</v>
      </c>
    </row>
    <row r="318" spans="1:10" ht="15" customHeight="1" x14ac:dyDescent="0.25">
      <c r="A318" s="9">
        <v>309</v>
      </c>
      <c r="B318" s="12" t="s">
        <v>320</v>
      </c>
      <c r="C318" s="13" t="s">
        <v>191</v>
      </c>
      <c r="D318" s="13">
        <v>1</v>
      </c>
      <c r="E318" s="13" t="s">
        <v>197</v>
      </c>
      <c r="F318" s="13">
        <v>0.14299999999999999</v>
      </c>
      <c r="G318" s="14">
        <f t="shared" si="6"/>
        <v>0.16627906976744186</v>
      </c>
      <c r="H318" s="15" t="s">
        <v>214</v>
      </c>
      <c r="I318" s="16" t="s">
        <v>442</v>
      </c>
      <c r="J318" s="105">
        <f>F318*1000</f>
        <v>143</v>
      </c>
    </row>
    <row r="319" spans="1:10" ht="15" customHeight="1" x14ac:dyDescent="0.25">
      <c r="A319" s="9">
        <v>310</v>
      </c>
      <c r="B319" s="17" t="s">
        <v>321</v>
      </c>
      <c r="C319" s="18" t="s">
        <v>216</v>
      </c>
      <c r="D319" s="18">
        <v>1</v>
      </c>
      <c r="E319" s="18" t="s">
        <v>197</v>
      </c>
      <c r="F319" s="18">
        <v>0.54</v>
      </c>
      <c r="G319" s="19" t="str">
        <f t="shared" si="6"/>
        <v/>
      </c>
      <c r="H319" s="20" t="s">
        <v>217</v>
      </c>
      <c r="I319" s="21" t="s">
        <v>442</v>
      </c>
      <c r="J319" s="106">
        <f>F319*1000</f>
        <v>540</v>
      </c>
    </row>
    <row r="320" spans="1:10" ht="15" customHeight="1" x14ac:dyDescent="0.25">
      <c r="A320" s="9">
        <v>311</v>
      </c>
      <c r="B320" s="12" t="s">
        <v>71</v>
      </c>
      <c r="C320" s="13" t="s">
        <v>194</v>
      </c>
      <c r="D320" s="13">
        <v>1</v>
      </c>
      <c r="E320" s="13" t="s">
        <v>192</v>
      </c>
      <c r="F320" s="13">
        <v>0.32100000000000001</v>
      </c>
      <c r="G320" s="14">
        <f t="shared" si="6"/>
        <v>0.37325581395348839</v>
      </c>
      <c r="H320" s="15" t="s">
        <v>231</v>
      </c>
      <c r="I320" s="16" t="s">
        <v>442</v>
      </c>
      <c r="J320" s="69">
        <v>273</v>
      </c>
    </row>
    <row r="321" spans="1:10" ht="15" hidden="1" customHeight="1" x14ac:dyDescent="0.25">
      <c r="A321" s="9">
        <v>312</v>
      </c>
      <c r="B321" s="17" t="s">
        <v>422</v>
      </c>
      <c r="C321" s="18" t="s">
        <v>202</v>
      </c>
      <c r="D321" s="18">
        <v>0</v>
      </c>
      <c r="E321" s="27" t="s">
        <v>430</v>
      </c>
      <c r="F321" s="18">
        <v>0.19700000000000001</v>
      </c>
      <c r="G321" s="19">
        <f t="shared" si="6"/>
        <v>0.22906976744186047</v>
      </c>
      <c r="H321" s="20" t="s">
        <v>342</v>
      </c>
      <c r="I321" s="21" t="s">
        <v>444</v>
      </c>
      <c r="J321" s="106">
        <f>F321*1000</f>
        <v>197</v>
      </c>
    </row>
    <row r="322" spans="1:10" ht="15" customHeight="1" x14ac:dyDescent="0.25">
      <c r="A322" s="9">
        <v>313</v>
      </c>
      <c r="B322" s="12" t="s">
        <v>13</v>
      </c>
      <c r="C322" s="13" t="s">
        <v>228</v>
      </c>
      <c r="D322" s="13">
        <v>1</v>
      </c>
      <c r="E322" s="13" t="s">
        <v>203</v>
      </c>
      <c r="F322" s="13">
        <v>0.83199999999999996</v>
      </c>
      <c r="G322" s="14" t="str">
        <f t="shared" si="6"/>
        <v/>
      </c>
      <c r="H322" s="15" t="s">
        <v>217</v>
      </c>
      <c r="I322" s="16" t="s">
        <v>442</v>
      </c>
      <c r="J322" s="69">
        <v>884</v>
      </c>
    </row>
    <row r="323" spans="1:10" ht="15" customHeight="1" x14ac:dyDescent="0.25">
      <c r="A323" s="9">
        <v>314</v>
      </c>
      <c r="B323" s="17" t="s">
        <v>83</v>
      </c>
      <c r="C323" s="18" t="s">
        <v>202</v>
      </c>
      <c r="D323" s="18">
        <v>1</v>
      </c>
      <c r="E323" s="18" t="s">
        <v>192</v>
      </c>
      <c r="F323" s="18">
        <v>0.25600000000000001</v>
      </c>
      <c r="G323" s="19">
        <f t="shared" si="6"/>
        <v>0.29767441860465116</v>
      </c>
      <c r="H323" s="20" t="s">
        <v>204</v>
      </c>
      <c r="I323" s="21" t="s">
        <v>442</v>
      </c>
      <c r="J323" s="70">
        <v>243</v>
      </c>
    </row>
    <row r="324" spans="1:10" ht="15" customHeight="1" x14ac:dyDescent="0.25">
      <c r="A324" s="9">
        <v>315</v>
      </c>
      <c r="B324" s="12" t="s">
        <v>322</v>
      </c>
      <c r="C324" s="13" t="s">
        <v>191</v>
      </c>
      <c r="D324" s="13">
        <v>1</v>
      </c>
      <c r="E324" s="24" t="s">
        <v>445</v>
      </c>
      <c r="F324" s="13">
        <v>0.158</v>
      </c>
      <c r="G324" s="14">
        <f t="shared" si="6"/>
        <v>0.18372093023255814</v>
      </c>
      <c r="H324" s="15" t="s">
        <v>214</v>
      </c>
      <c r="I324" s="16" t="s">
        <v>442</v>
      </c>
      <c r="J324" s="105">
        <f>F324*1000</f>
        <v>158</v>
      </c>
    </row>
    <row r="325" spans="1:10" ht="15" customHeight="1" x14ac:dyDescent="0.25">
      <c r="A325" s="9">
        <v>316</v>
      </c>
      <c r="B325" s="17" t="s">
        <v>48</v>
      </c>
      <c r="C325" s="18" t="s">
        <v>194</v>
      </c>
      <c r="D325" s="18">
        <v>1</v>
      </c>
      <c r="E325" s="18" t="s">
        <v>192</v>
      </c>
      <c r="F325" s="18">
        <v>0.38</v>
      </c>
      <c r="G325" s="19">
        <f t="shared" si="6"/>
        <v>0.44186046511627908</v>
      </c>
      <c r="H325" s="20" t="s">
        <v>212</v>
      </c>
      <c r="I325" s="21" t="s">
        <v>442</v>
      </c>
      <c r="J325" s="70">
        <v>356</v>
      </c>
    </row>
    <row r="326" spans="1:10" ht="15" customHeight="1" x14ac:dyDescent="0.25">
      <c r="A326" s="9">
        <v>317</v>
      </c>
      <c r="B326" s="12" t="s">
        <v>323</v>
      </c>
      <c r="C326" s="13" t="s">
        <v>191</v>
      </c>
      <c r="D326" s="13">
        <v>1</v>
      </c>
      <c r="E326" s="24" t="s">
        <v>445</v>
      </c>
      <c r="F326" s="13">
        <v>0.20499999999999999</v>
      </c>
      <c r="G326" s="14">
        <f t="shared" si="6"/>
        <v>0.23837209302325579</v>
      </c>
      <c r="H326" s="15" t="s">
        <v>221</v>
      </c>
      <c r="I326" s="16" t="s">
        <v>442</v>
      </c>
      <c r="J326" s="105">
        <f>F326*1000</f>
        <v>205</v>
      </c>
    </row>
    <row r="327" spans="1:10" ht="15" hidden="1" customHeight="1" x14ac:dyDescent="0.25">
      <c r="A327" s="9">
        <v>318</v>
      </c>
      <c r="B327" s="17" t="s">
        <v>175</v>
      </c>
      <c r="C327" s="18" t="s">
        <v>202</v>
      </c>
      <c r="D327" s="18">
        <v>0</v>
      </c>
      <c r="E327" s="18" t="s">
        <v>192</v>
      </c>
      <c r="F327" s="18">
        <v>0.17199999999999999</v>
      </c>
      <c r="G327" s="19">
        <f t="shared" si="6"/>
        <v>0.19999999999999998</v>
      </c>
      <c r="H327" s="20" t="s">
        <v>351</v>
      </c>
      <c r="I327" s="21" t="s">
        <v>444</v>
      </c>
      <c r="J327" s="70">
        <v>211</v>
      </c>
    </row>
    <row r="328" spans="1:10" ht="15" customHeight="1" x14ac:dyDescent="0.25">
      <c r="A328" s="9">
        <v>319</v>
      </c>
      <c r="B328" s="12" t="s">
        <v>88</v>
      </c>
      <c r="C328" s="13" t="s">
        <v>202</v>
      </c>
      <c r="D328" s="13">
        <v>1</v>
      </c>
      <c r="E328" s="24" t="s">
        <v>192</v>
      </c>
      <c r="F328" s="13">
        <v>0.26500000000000001</v>
      </c>
      <c r="G328" s="14">
        <f t="shared" si="6"/>
        <v>0.30813953488372098</v>
      </c>
      <c r="H328" s="15" t="s">
        <v>238</v>
      </c>
      <c r="I328" s="16" t="s">
        <v>442</v>
      </c>
      <c r="J328" s="69">
        <v>225</v>
      </c>
    </row>
    <row r="329" spans="1:10" ht="15" customHeight="1" x14ac:dyDescent="0.25">
      <c r="A329" s="9">
        <v>320</v>
      </c>
      <c r="B329" s="17" t="s">
        <v>324</v>
      </c>
      <c r="C329" s="18" t="s">
        <v>202</v>
      </c>
      <c r="D329" s="18">
        <v>0</v>
      </c>
      <c r="E329" s="18" t="s">
        <v>203</v>
      </c>
      <c r="F329" s="18">
        <v>0.19700000000000001</v>
      </c>
      <c r="G329" s="19">
        <f t="shared" si="6"/>
        <v>0.22906976744186047</v>
      </c>
      <c r="H329" s="20" t="s">
        <v>212</v>
      </c>
      <c r="I329" s="21" t="s">
        <v>442</v>
      </c>
      <c r="J329" s="106">
        <f>F329*1000</f>
        <v>197</v>
      </c>
    </row>
    <row r="330" spans="1:10" ht="15" customHeight="1" x14ac:dyDescent="0.25">
      <c r="A330" s="9">
        <v>321</v>
      </c>
      <c r="B330" s="12" t="s">
        <v>86</v>
      </c>
      <c r="C330" s="13" t="s">
        <v>202</v>
      </c>
      <c r="D330" s="13">
        <v>0</v>
      </c>
      <c r="E330" s="24" t="s">
        <v>192</v>
      </c>
      <c r="F330" s="13">
        <v>0.184</v>
      </c>
      <c r="G330" s="14">
        <f t="shared" ref="G330:G374" si="8">IF(C330&lt;=B$3,"",F330/0.86)</f>
        <v>0.21395348837209302</v>
      </c>
      <c r="H330" s="15" t="s">
        <v>204</v>
      </c>
      <c r="I330" s="16" t="s">
        <v>442</v>
      </c>
      <c r="J330" s="69">
        <v>245</v>
      </c>
    </row>
    <row r="331" spans="1:10" ht="15" customHeight="1" x14ac:dyDescent="0.25">
      <c r="A331" s="9">
        <v>322</v>
      </c>
      <c r="B331" s="17" t="s">
        <v>325</v>
      </c>
      <c r="C331" s="18" t="s">
        <v>194</v>
      </c>
      <c r="D331" s="18">
        <v>1</v>
      </c>
      <c r="E331" s="18" t="s">
        <v>430</v>
      </c>
      <c r="F331" s="18">
        <v>0.35</v>
      </c>
      <c r="G331" s="19">
        <f t="shared" si="8"/>
        <v>0.40697674418604651</v>
      </c>
      <c r="H331" s="20" t="s">
        <v>217</v>
      </c>
      <c r="I331" s="21" t="s">
        <v>442</v>
      </c>
      <c r="J331" s="106">
        <f>F331*1000</f>
        <v>350</v>
      </c>
    </row>
    <row r="332" spans="1:10" ht="15" hidden="1" customHeight="1" x14ac:dyDescent="0.25">
      <c r="A332" s="9">
        <v>323</v>
      </c>
      <c r="B332" s="12" t="s">
        <v>114</v>
      </c>
      <c r="C332" s="13" t="s">
        <v>228</v>
      </c>
      <c r="D332" s="13">
        <v>1</v>
      </c>
      <c r="E332" s="24" t="s">
        <v>192</v>
      </c>
      <c r="F332" s="13">
        <v>0.60399999999999998</v>
      </c>
      <c r="G332" s="14" t="str">
        <f t="shared" si="8"/>
        <v/>
      </c>
      <c r="H332" s="15" t="s">
        <v>337</v>
      </c>
      <c r="I332" s="16" t="s">
        <v>444</v>
      </c>
      <c r="J332" s="69">
        <v>626</v>
      </c>
    </row>
    <row r="333" spans="1:10" ht="15" hidden="1" customHeight="1" x14ac:dyDescent="0.25">
      <c r="A333" s="9">
        <v>324</v>
      </c>
      <c r="B333" s="17" t="s">
        <v>178</v>
      </c>
      <c r="C333" s="18" t="s">
        <v>191</v>
      </c>
      <c r="D333" s="18">
        <v>1</v>
      </c>
      <c r="E333" s="18" t="s">
        <v>192</v>
      </c>
      <c r="F333" s="18">
        <v>0.17499999999999999</v>
      </c>
      <c r="G333" s="19">
        <f t="shared" si="8"/>
        <v>0.20348837209302326</v>
      </c>
      <c r="H333" s="20" t="s">
        <v>351</v>
      </c>
      <c r="I333" s="21" t="s">
        <v>444</v>
      </c>
      <c r="J333" s="70">
        <v>196</v>
      </c>
    </row>
    <row r="334" spans="1:10" ht="15" hidden="1" customHeight="1" x14ac:dyDescent="0.25">
      <c r="A334" s="9">
        <v>325</v>
      </c>
      <c r="B334" s="12" t="s">
        <v>168</v>
      </c>
      <c r="C334" s="13" t="s">
        <v>202</v>
      </c>
      <c r="D334" s="13">
        <v>1</v>
      </c>
      <c r="E334" s="24" t="s">
        <v>192</v>
      </c>
      <c r="F334" s="13">
        <v>0.245</v>
      </c>
      <c r="G334" s="14">
        <f t="shared" si="8"/>
        <v>0.28488372093023256</v>
      </c>
      <c r="H334" s="15" t="s">
        <v>360</v>
      </c>
      <c r="I334" s="16" t="s">
        <v>444</v>
      </c>
      <c r="J334" s="69">
        <v>245</v>
      </c>
    </row>
    <row r="335" spans="1:10" ht="15" customHeight="1" x14ac:dyDescent="0.25">
      <c r="A335" s="9">
        <v>326</v>
      </c>
      <c r="B335" s="17" t="s">
        <v>23</v>
      </c>
      <c r="C335" s="18" t="s">
        <v>216</v>
      </c>
      <c r="D335" s="18">
        <v>1</v>
      </c>
      <c r="E335" s="18" t="s">
        <v>192</v>
      </c>
      <c r="F335" s="18">
        <v>0.57699999999999996</v>
      </c>
      <c r="G335" s="19" t="str">
        <f t="shared" si="8"/>
        <v/>
      </c>
      <c r="H335" s="20" t="s">
        <v>212</v>
      </c>
      <c r="I335" s="21" t="s">
        <v>442</v>
      </c>
      <c r="J335" s="70">
        <v>538</v>
      </c>
    </row>
    <row r="336" spans="1:10" ht="15" hidden="1" customHeight="1" x14ac:dyDescent="0.25">
      <c r="A336" s="9">
        <v>327</v>
      </c>
      <c r="B336" s="12" t="s">
        <v>129</v>
      </c>
      <c r="C336" s="13" t="s">
        <v>216</v>
      </c>
      <c r="D336" s="13">
        <v>1</v>
      </c>
      <c r="E336" s="13" t="s">
        <v>192</v>
      </c>
      <c r="F336" s="13">
        <v>0.497</v>
      </c>
      <c r="G336" s="14" t="str">
        <f t="shared" si="8"/>
        <v/>
      </c>
      <c r="H336" s="15" t="s">
        <v>348</v>
      </c>
      <c r="I336" s="16" t="s">
        <v>444</v>
      </c>
      <c r="J336" s="69">
        <v>415</v>
      </c>
    </row>
    <row r="337" spans="1:10" ht="15" hidden="1" customHeight="1" x14ac:dyDescent="0.25">
      <c r="A337" s="9">
        <v>328</v>
      </c>
      <c r="B337" s="17" t="s">
        <v>423</v>
      </c>
      <c r="C337" s="18" t="s">
        <v>202</v>
      </c>
      <c r="D337" s="18">
        <v>1</v>
      </c>
      <c r="E337" s="27" t="s">
        <v>432</v>
      </c>
      <c r="F337" s="18">
        <v>0.23100000000000001</v>
      </c>
      <c r="G337" s="19">
        <f t="shared" si="8"/>
        <v>0.2686046511627907</v>
      </c>
      <c r="H337" s="20" t="s">
        <v>342</v>
      </c>
      <c r="I337" s="21" t="s">
        <v>444</v>
      </c>
      <c r="J337" s="106">
        <f>F337*1000</f>
        <v>231</v>
      </c>
    </row>
    <row r="338" spans="1:10" ht="15" hidden="1" customHeight="1" x14ac:dyDescent="0.25">
      <c r="A338" s="9">
        <v>329</v>
      </c>
      <c r="B338" s="12" t="s">
        <v>424</v>
      </c>
      <c r="C338" s="13" t="s">
        <v>194</v>
      </c>
      <c r="D338" s="13">
        <v>0</v>
      </c>
      <c r="E338" s="13" t="s">
        <v>203</v>
      </c>
      <c r="F338" s="13">
        <v>0.29299999999999998</v>
      </c>
      <c r="G338" s="14">
        <f t="shared" si="8"/>
        <v>0.34069767441860466</v>
      </c>
      <c r="H338" s="15" t="s">
        <v>349</v>
      </c>
      <c r="I338" s="16" t="s">
        <v>444</v>
      </c>
      <c r="J338" s="105">
        <f>F338*1000</f>
        <v>293</v>
      </c>
    </row>
    <row r="339" spans="1:10" ht="15" hidden="1" customHeight="1" x14ac:dyDescent="0.25">
      <c r="A339" s="9">
        <v>330</v>
      </c>
      <c r="B339" s="17" t="s">
        <v>128</v>
      </c>
      <c r="C339" s="18" t="s">
        <v>194</v>
      </c>
      <c r="D339" s="18">
        <v>1</v>
      </c>
      <c r="E339" s="18" t="s">
        <v>192</v>
      </c>
      <c r="F339" s="18">
        <v>0.44700000000000001</v>
      </c>
      <c r="G339" s="19">
        <f t="shared" si="8"/>
        <v>0.51976744186046508</v>
      </c>
      <c r="H339" s="20" t="s">
        <v>337</v>
      </c>
      <c r="I339" s="21" t="s">
        <v>444</v>
      </c>
      <c r="J339" s="70">
        <v>439</v>
      </c>
    </row>
    <row r="340" spans="1:10" ht="15" customHeight="1" x14ac:dyDescent="0.25">
      <c r="A340" s="9">
        <v>331</v>
      </c>
      <c r="B340" s="12" t="s">
        <v>94</v>
      </c>
      <c r="C340" s="13" t="s">
        <v>202</v>
      </c>
      <c r="D340" s="13">
        <v>1</v>
      </c>
      <c r="E340" s="13" t="s">
        <v>192</v>
      </c>
      <c r="F340" s="13">
        <v>0.22</v>
      </c>
      <c r="G340" s="14">
        <f t="shared" si="8"/>
        <v>0.2558139534883721</v>
      </c>
      <c r="H340" s="15" t="s">
        <v>217</v>
      </c>
      <c r="I340" s="16" t="s">
        <v>442</v>
      </c>
      <c r="J340" s="69">
        <v>206</v>
      </c>
    </row>
    <row r="341" spans="1:10" ht="15" customHeight="1" x14ac:dyDescent="0.25">
      <c r="A341" s="9">
        <v>332</v>
      </c>
      <c r="B341" s="17" t="s">
        <v>29</v>
      </c>
      <c r="C341" s="18" t="s">
        <v>194</v>
      </c>
      <c r="D341" s="18">
        <v>1</v>
      </c>
      <c r="E341" s="18" t="s">
        <v>192</v>
      </c>
      <c r="F341" s="18">
        <v>0.41699999999999998</v>
      </c>
      <c r="G341" s="19">
        <f t="shared" si="8"/>
        <v>0.48488372093023252</v>
      </c>
      <c r="H341" s="20" t="s">
        <v>217</v>
      </c>
      <c r="I341" s="21" t="s">
        <v>442</v>
      </c>
      <c r="J341" s="70">
        <v>472</v>
      </c>
    </row>
    <row r="342" spans="1:10" ht="15" customHeight="1" x14ac:dyDescent="0.25">
      <c r="A342" s="9">
        <v>333</v>
      </c>
      <c r="B342" s="12" t="s">
        <v>326</v>
      </c>
      <c r="C342" s="13" t="s">
        <v>216</v>
      </c>
      <c r="D342" s="13">
        <v>1</v>
      </c>
      <c r="E342" s="24" t="s">
        <v>432</v>
      </c>
      <c r="F342" s="13">
        <v>0.56899999999999995</v>
      </c>
      <c r="G342" s="14" t="str">
        <f t="shared" si="8"/>
        <v/>
      </c>
      <c r="H342" s="15" t="s">
        <v>223</v>
      </c>
      <c r="I342" s="16" t="s">
        <v>442</v>
      </c>
      <c r="J342" s="105">
        <f>F342*1000</f>
        <v>569</v>
      </c>
    </row>
    <row r="343" spans="1:10" ht="15" customHeight="1" x14ac:dyDescent="0.25">
      <c r="A343" s="9">
        <v>334</v>
      </c>
      <c r="B343" s="17" t="s">
        <v>53</v>
      </c>
      <c r="C343" s="18" t="s">
        <v>194</v>
      </c>
      <c r="D343" s="18">
        <v>1</v>
      </c>
      <c r="E343" s="18" t="s">
        <v>192</v>
      </c>
      <c r="F343" s="18">
        <v>0.376</v>
      </c>
      <c r="G343" s="19">
        <f t="shared" si="8"/>
        <v>0.43720930232558142</v>
      </c>
      <c r="H343" s="20" t="s">
        <v>195</v>
      </c>
      <c r="I343" s="21" t="s">
        <v>442</v>
      </c>
      <c r="J343" s="70">
        <v>338</v>
      </c>
    </row>
    <row r="344" spans="1:10" ht="15" customHeight="1" x14ac:dyDescent="0.25">
      <c r="A344" s="9">
        <v>335</v>
      </c>
      <c r="B344" s="12" t="s">
        <v>93</v>
      </c>
      <c r="C344" s="13" t="s">
        <v>202</v>
      </c>
      <c r="D344" s="13">
        <v>0</v>
      </c>
      <c r="E344" s="13" t="s">
        <v>203</v>
      </c>
      <c r="F344" s="13">
        <v>0.193</v>
      </c>
      <c r="G344" s="14">
        <f t="shared" si="8"/>
        <v>0.22441860465116281</v>
      </c>
      <c r="H344" s="15" t="s">
        <v>210</v>
      </c>
      <c r="I344" s="16" t="s">
        <v>442</v>
      </c>
      <c r="J344" s="69">
        <v>207</v>
      </c>
    </row>
    <row r="345" spans="1:10" ht="15" hidden="1" customHeight="1" x14ac:dyDescent="0.25">
      <c r="A345" s="9">
        <v>336</v>
      </c>
      <c r="B345" s="17" t="s">
        <v>425</v>
      </c>
      <c r="C345" s="18" t="s">
        <v>202</v>
      </c>
      <c r="D345" s="18">
        <v>1</v>
      </c>
      <c r="E345" s="18" t="s">
        <v>445</v>
      </c>
      <c r="F345" s="18">
        <v>0.27800000000000002</v>
      </c>
      <c r="G345" s="19">
        <f t="shared" si="8"/>
        <v>0.3232558139534884</v>
      </c>
      <c r="H345" s="20" t="s">
        <v>426</v>
      </c>
      <c r="I345" s="21" t="s">
        <v>444</v>
      </c>
      <c r="J345" s="106">
        <f>F345*1000</f>
        <v>278</v>
      </c>
    </row>
    <row r="346" spans="1:10" ht="15" hidden="1" customHeight="1" x14ac:dyDescent="0.25">
      <c r="A346" s="9">
        <v>337</v>
      </c>
      <c r="B346" s="12" t="s">
        <v>174</v>
      </c>
      <c r="C346" s="13" t="s">
        <v>202</v>
      </c>
      <c r="D346" s="13">
        <v>1</v>
      </c>
      <c r="E346" s="24" t="s">
        <v>192</v>
      </c>
      <c r="F346" s="13">
        <v>0.23899999999999999</v>
      </c>
      <c r="G346" s="14">
        <f t="shared" si="8"/>
        <v>0.27790697674418602</v>
      </c>
      <c r="H346" s="15" t="s">
        <v>370</v>
      </c>
      <c r="I346" s="16" t="s">
        <v>444</v>
      </c>
      <c r="J346" s="69">
        <v>214</v>
      </c>
    </row>
    <row r="347" spans="1:10" ht="15" customHeight="1" x14ac:dyDescent="0.25">
      <c r="A347" s="9">
        <v>338</v>
      </c>
      <c r="B347" s="17" t="s">
        <v>50</v>
      </c>
      <c r="C347" s="18" t="s">
        <v>194</v>
      </c>
      <c r="D347" s="18">
        <v>1</v>
      </c>
      <c r="E347" s="18" t="s">
        <v>192</v>
      </c>
      <c r="F347" s="18">
        <v>0.34699999999999998</v>
      </c>
      <c r="G347" s="19">
        <f t="shared" si="8"/>
        <v>0.40348837209302324</v>
      </c>
      <c r="H347" s="20" t="s">
        <v>193</v>
      </c>
      <c r="I347" s="21" t="s">
        <v>442</v>
      </c>
      <c r="J347" s="70">
        <v>348</v>
      </c>
    </row>
    <row r="348" spans="1:10" ht="15" customHeight="1" x14ac:dyDescent="0.25">
      <c r="A348" s="9">
        <v>339</v>
      </c>
      <c r="B348" s="12" t="s">
        <v>89</v>
      </c>
      <c r="C348" s="13" t="s">
        <v>191</v>
      </c>
      <c r="D348" s="13">
        <v>1</v>
      </c>
      <c r="E348" s="13" t="s">
        <v>192</v>
      </c>
      <c r="F348" s="13">
        <v>0.20499999999999999</v>
      </c>
      <c r="G348" s="14">
        <f t="shared" si="8"/>
        <v>0.23837209302325579</v>
      </c>
      <c r="H348" s="15" t="s">
        <v>252</v>
      </c>
      <c r="I348" s="16" t="s">
        <v>442</v>
      </c>
      <c r="J348" s="69">
        <v>203</v>
      </c>
    </row>
    <row r="349" spans="1:10" ht="15" hidden="1" customHeight="1" x14ac:dyDescent="0.25">
      <c r="A349" s="9">
        <v>340</v>
      </c>
      <c r="B349" s="17" t="s">
        <v>427</v>
      </c>
      <c r="C349" s="18" t="s">
        <v>194</v>
      </c>
      <c r="D349" s="18">
        <v>0</v>
      </c>
      <c r="E349" s="18" t="s">
        <v>432</v>
      </c>
      <c r="F349" s="18">
        <v>0.309</v>
      </c>
      <c r="G349" s="19">
        <f t="shared" si="8"/>
        <v>0.35930232558139535</v>
      </c>
      <c r="H349" s="20" t="s">
        <v>349</v>
      </c>
      <c r="I349" s="21" t="s">
        <v>444</v>
      </c>
      <c r="J349" s="106">
        <f>F349*1000</f>
        <v>309</v>
      </c>
    </row>
    <row r="350" spans="1:10" ht="15" customHeight="1" x14ac:dyDescent="0.25">
      <c r="A350" s="9">
        <v>341</v>
      </c>
      <c r="B350" s="12" t="s">
        <v>327</v>
      </c>
      <c r="C350" s="13" t="s">
        <v>194</v>
      </c>
      <c r="D350" s="13">
        <v>1</v>
      </c>
      <c r="E350" s="24" t="s">
        <v>446</v>
      </c>
      <c r="F350" s="13">
        <v>0.33200000000000002</v>
      </c>
      <c r="G350" s="14">
        <f t="shared" si="8"/>
        <v>0.38604651162790699</v>
      </c>
      <c r="H350" s="15" t="s">
        <v>217</v>
      </c>
      <c r="I350" s="16" t="s">
        <v>442</v>
      </c>
      <c r="J350" s="105">
        <f>F350*1000</f>
        <v>332</v>
      </c>
    </row>
    <row r="351" spans="1:10" ht="15" customHeight="1" x14ac:dyDescent="0.25">
      <c r="A351" s="9">
        <v>342</v>
      </c>
      <c r="B351" s="17" t="s">
        <v>328</v>
      </c>
      <c r="C351" s="18" t="s">
        <v>202</v>
      </c>
      <c r="D351" s="18">
        <v>1</v>
      </c>
      <c r="E351" s="18" t="s">
        <v>432</v>
      </c>
      <c r="F351" s="18">
        <v>0.26300000000000001</v>
      </c>
      <c r="G351" s="19">
        <f t="shared" si="8"/>
        <v>0.30581395348837209</v>
      </c>
      <c r="H351" s="20" t="s">
        <v>193</v>
      </c>
      <c r="I351" s="21" t="s">
        <v>442</v>
      </c>
      <c r="J351" s="106">
        <f>F351*1000</f>
        <v>263</v>
      </c>
    </row>
    <row r="352" spans="1:10" ht="15" hidden="1" customHeight="1" x14ac:dyDescent="0.25">
      <c r="A352" s="9">
        <v>343</v>
      </c>
      <c r="B352" s="12" t="s">
        <v>428</v>
      </c>
      <c r="C352" s="13" t="s">
        <v>202</v>
      </c>
      <c r="D352" s="13">
        <v>1</v>
      </c>
      <c r="E352" s="24" t="s">
        <v>203</v>
      </c>
      <c r="F352" s="13">
        <v>0.25800000000000001</v>
      </c>
      <c r="G352" s="14">
        <f t="shared" si="8"/>
        <v>0.3</v>
      </c>
      <c r="H352" s="15" t="s">
        <v>348</v>
      </c>
      <c r="I352" s="16" t="s">
        <v>444</v>
      </c>
      <c r="J352" s="105">
        <f>F352*1000</f>
        <v>258</v>
      </c>
    </row>
    <row r="353" spans="1:10" ht="15" customHeight="1" x14ac:dyDescent="0.25">
      <c r="A353" s="9">
        <v>344</v>
      </c>
      <c r="B353" s="17" t="s">
        <v>329</v>
      </c>
      <c r="C353" s="18" t="s">
        <v>228</v>
      </c>
      <c r="D353" s="18">
        <v>1</v>
      </c>
      <c r="E353" s="25" t="s">
        <v>446</v>
      </c>
      <c r="F353" s="18">
        <v>0.64200000000000002</v>
      </c>
      <c r="G353" s="19" t="str">
        <f t="shared" si="8"/>
        <v/>
      </c>
      <c r="H353" s="20" t="s">
        <v>212</v>
      </c>
      <c r="I353" s="21" t="s">
        <v>442</v>
      </c>
      <c r="J353" s="106">
        <f>F353*1000</f>
        <v>642</v>
      </c>
    </row>
    <row r="354" spans="1:10" ht="15" customHeight="1" x14ac:dyDescent="0.25">
      <c r="A354" s="9">
        <v>345</v>
      </c>
      <c r="B354" s="12" t="s">
        <v>43</v>
      </c>
      <c r="C354" s="13" t="s">
        <v>194</v>
      </c>
      <c r="D354" s="13">
        <v>1</v>
      </c>
      <c r="E354" s="13" t="s">
        <v>192</v>
      </c>
      <c r="F354" s="13">
        <v>0.379</v>
      </c>
      <c r="G354" s="14">
        <f t="shared" si="8"/>
        <v>0.44069767441860463</v>
      </c>
      <c r="H354" s="15" t="s">
        <v>217</v>
      </c>
      <c r="I354" s="16" t="s">
        <v>442</v>
      </c>
      <c r="J354" s="69">
        <v>385</v>
      </c>
    </row>
    <row r="355" spans="1:10" ht="15" customHeight="1" x14ac:dyDescent="0.25">
      <c r="A355" s="9">
        <v>346</v>
      </c>
      <c r="B355" s="17" t="s">
        <v>95</v>
      </c>
      <c r="C355" s="18" t="s">
        <v>202</v>
      </c>
      <c r="D355" s="18">
        <v>1</v>
      </c>
      <c r="E355" s="18" t="s">
        <v>192</v>
      </c>
      <c r="F355" s="18">
        <v>0.215</v>
      </c>
      <c r="G355" s="19">
        <f t="shared" si="8"/>
        <v>0.25</v>
      </c>
      <c r="H355" s="20" t="s">
        <v>244</v>
      </c>
      <c r="I355" s="21" t="s">
        <v>442</v>
      </c>
      <c r="J355" s="70">
        <v>195</v>
      </c>
    </row>
    <row r="356" spans="1:10" ht="15" hidden="1" customHeight="1" x14ac:dyDescent="0.25">
      <c r="A356" s="9">
        <v>347</v>
      </c>
      <c r="B356" s="12" t="s">
        <v>121</v>
      </c>
      <c r="C356" s="13" t="s">
        <v>216</v>
      </c>
      <c r="D356" s="13">
        <v>1</v>
      </c>
      <c r="E356" s="13" t="s">
        <v>192</v>
      </c>
      <c r="F356" s="13">
        <v>0.504</v>
      </c>
      <c r="G356" s="14" t="str">
        <f t="shared" si="8"/>
        <v/>
      </c>
      <c r="H356" s="15" t="s">
        <v>358</v>
      </c>
      <c r="I356" s="16" t="s">
        <v>444</v>
      </c>
      <c r="J356" s="69">
        <v>485</v>
      </c>
    </row>
    <row r="357" spans="1:10" ht="15" hidden="1" customHeight="1" x14ac:dyDescent="0.25">
      <c r="A357" s="9">
        <v>348</v>
      </c>
      <c r="B357" s="17" t="s">
        <v>117</v>
      </c>
      <c r="C357" s="18" t="s">
        <v>228</v>
      </c>
      <c r="D357" s="18">
        <v>1</v>
      </c>
      <c r="E357" s="18" t="s">
        <v>192</v>
      </c>
      <c r="F357" s="18">
        <v>0.61199999999999999</v>
      </c>
      <c r="G357" s="19" t="str">
        <f t="shared" si="8"/>
        <v/>
      </c>
      <c r="H357" s="20" t="s">
        <v>337</v>
      </c>
      <c r="I357" s="21" t="s">
        <v>444</v>
      </c>
      <c r="J357" s="70">
        <v>547</v>
      </c>
    </row>
    <row r="358" spans="1:10" ht="15" customHeight="1" x14ac:dyDescent="0.25">
      <c r="A358" s="9">
        <v>349</v>
      </c>
      <c r="B358" s="12" t="s">
        <v>107</v>
      </c>
      <c r="C358" s="13" t="s">
        <v>191</v>
      </c>
      <c r="D358" s="13">
        <v>1</v>
      </c>
      <c r="E358" s="13" t="s">
        <v>192</v>
      </c>
      <c r="F358" s="13">
        <v>0.157</v>
      </c>
      <c r="G358" s="14">
        <f t="shared" si="8"/>
        <v>0.18255813953488373</v>
      </c>
      <c r="H358" s="15" t="s">
        <v>255</v>
      </c>
      <c r="I358" s="16" t="s">
        <v>442</v>
      </c>
      <c r="J358" s="69">
        <v>156</v>
      </c>
    </row>
    <row r="359" spans="1:10" ht="15" hidden="1" customHeight="1" x14ac:dyDescent="0.25">
      <c r="A359" s="9">
        <v>350</v>
      </c>
      <c r="B359" s="17" t="s">
        <v>150</v>
      </c>
      <c r="C359" s="18" t="s">
        <v>194</v>
      </c>
      <c r="D359" s="18">
        <v>1</v>
      </c>
      <c r="E359" s="18" t="s">
        <v>192</v>
      </c>
      <c r="F359" s="18">
        <v>0.33</v>
      </c>
      <c r="G359" s="19">
        <f t="shared" si="8"/>
        <v>0.38372093023255816</v>
      </c>
      <c r="H359" s="20" t="s">
        <v>340</v>
      </c>
      <c r="I359" s="21" t="s">
        <v>444</v>
      </c>
      <c r="J359" s="70">
        <v>324</v>
      </c>
    </row>
    <row r="360" spans="1:10" ht="15" hidden="1" customHeight="1" x14ac:dyDescent="0.25">
      <c r="A360" s="9">
        <v>351</v>
      </c>
      <c r="B360" s="12" t="s">
        <v>181</v>
      </c>
      <c r="C360" s="13" t="s">
        <v>191</v>
      </c>
      <c r="D360" s="13">
        <v>1</v>
      </c>
      <c r="E360" s="24" t="s">
        <v>192</v>
      </c>
      <c r="F360" s="13">
        <v>0.17799999999999999</v>
      </c>
      <c r="G360" s="14">
        <f t="shared" si="8"/>
        <v>0.2069767441860465</v>
      </c>
      <c r="H360" s="15" t="s">
        <v>413</v>
      </c>
      <c r="I360" s="16" t="s">
        <v>444</v>
      </c>
      <c r="J360" s="69">
        <v>185</v>
      </c>
    </row>
    <row r="361" spans="1:10" ht="15" customHeight="1" x14ac:dyDescent="0.25">
      <c r="A361" s="9">
        <v>352</v>
      </c>
      <c r="B361" s="17" t="s">
        <v>330</v>
      </c>
      <c r="C361" s="18" t="s">
        <v>191</v>
      </c>
      <c r="D361" s="18">
        <v>1</v>
      </c>
      <c r="E361" s="27" t="s">
        <v>433</v>
      </c>
      <c r="F361" s="18">
        <v>0.15</v>
      </c>
      <c r="G361" s="19">
        <f t="shared" si="8"/>
        <v>0.1744186046511628</v>
      </c>
      <c r="H361" s="20" t="s">
        <v>257</v>
      </c>
      <c r="I361" s="21" t="s">
        <v>442</v>
      </c>
      <c r="J361" s="106">
        <f>F361*1000</f>
        <v>150</v>
      </c>
    </row>
    <row r="362" spans="1:10" ht="15" hidden="1" customHeight="1" x14ac:dyDescent="0.25">
      <c r="A362" s="9">
        <v>353</v>
      </c>
      <c r="B362" s="12" t="s">
        <v>119</v>
      </c>
      <c r="C362" s="13" t="s">
        <v>216</v>
      </c>
      <c r="D362" s="13">
        <v>1</v>
      </c>
      <c r="E362" s="13" t="s">
        <v>192</v>
      </c>
      <c r="F362" s="13">
        <v>0.53800000000000003</v>
      </c>
      <c r="G362" s="14" t="str">
        <f t="shared" si="8"/>
        <v/>
      </c>
      <c r="H362" s="15" t="s">
        <v>368</v>
      </c>
      <c r="I362" s="16" t="s">
        <v>444</v>
      </c>
      <c r="J362" s="69">
        <v>496</v>
      </c>
    </row>
    <row r="363" spans="1:10" ht="15" customHeight="1" x14ac:dyDescent="0.25">
      <c r="A363" s="9">
        <v>354</v>
      </c>
      <c r="B363" s="17" t="s">
        <v>331</v>
      </c>
      <c r="C363" s="18" t="s">
        <v>228</v>
      </c>
      <c r="D363" s="18">
        <v>0</v>
      </c>
      <c r="E363" s="18" t="s">
        <v>446</v>
      </c>
      <c r="F363" s="18">
        <v>0.47399999999999998</v>
      </c>
      <c r="G363" s="19" t="str">
        <f t="shared" si="8"/>
        <v/>
      </c>
      <c r="H363" s="20" t="s">
        <v>244</v>
      </c>
      <c r="I363" s="21" t="s">
        <v>442</v>
      </c>
      <c r="J363" s="106">
        <f>F363*1000</f>
        <v>474</v>
      </c>
    </row>
    <row r="364" spans="1:10" ht="15" customHeight="1" x14ac:dyDescent="0.25">
      <c r="A364" s="9">
        <v>355</v>
      </c>
      <c r="B364" s="12" t="s">
        <v>332</v>
      </c>
      <c r="C364" s="13" t="s">
        <v>216</v>
      </c>
      <c r="D364" s="13">
        <v>1</v>
      </c>
      <c r="E364" s="24" t="s">
        <v>433</v>
      </c>
      <c r="F364" s="13">
        <v>0.54400000000000004</v>
      </c>
      <c r="G364" s="14" t="str">
        <f t="shared" si="8"/>
        <v/>
      </c>
      <c r="H364" s="15" t="s">
        <v>212</v>
      </c>
      <c r="I364" s="16" t="s">
        <v>442</v>
      </c>
      <c r="J364" s="105">
        <f>F364*1000</f>
        <v>544</v>
      </c>
    </row>
    <row r="365" spans="1:10" ht="15" customHeight="1" x14ac:dyDescent="0.25">
      <c r="A365" s="9">
        <v>356</v>
      </c>
      <c r="B365" s="17" t="s">
        <v>333</v>
      </c>
      <c r="C365" s="18" t="s">
        <v>202</v>
      </c>
      <c r="D365" s="18">
        <v>1</v>
      </c>
      <c r="E365" s="18" t="s">
        <v>430</v>
      </c>
      <c r="F365" s="18">
        <v>0.29599999999999999</v>
      </c>
      <c r="G365" s="19">
        <f t="shared" si="8"/>
        <v>0.34418604651162787</v>
      </c>
      <c r="H365" s="20" t="s">
        <v>231</v>
      </c>
      <c r="I365" s="21" t="s">
        <v>442</v>
      </c>
      <c r="J365" s="106">
        <f>F365*1000</f>
        <v>296</v>
      </c>
    </row>
    <row r="366" spans="1:10" ht="15" hidden="1" customHeight="1" x14ac:dyDescent="0.25">
      <c r="A366" s="9">
        <v>357</v>
      </c>
      <c r="B366" s="12" t="s">
        <v>149</v>
      </c>
      <c r="C366" s="13" t="s">
        <v>194</v>
      </c>
      <c r="D366" s="13">
        <v>1</v>
      </c>
      <c r="E366" s="24" t="s">
        <v>203</v>
      </c>
      <c r="F366" s="13">
        <v>0.317</v>
      </c>
      <c r="G366" s="14">
        <f t="shared" si="8"/>
        <v>0.36860465116279073</v>
      </c>
      <c r="H366" s="15" t="s">
        <v>337</v>
      </c>
      <c r="I366" s="16" t="s">
        <v>444</v>
      </c>
      <c r="J366" s="69">
        <v>332</v>
      </c>
    </row>
    <row r="367" spans="1:10" ht="15" customHeight="1" x14ac:dyDescent="0.25">
      <c r="A367" s="9">
        <v>358</v>
      </c>
      <c r="B367" s="17" t="s">
        <v>84</v>
      </c>
      <c r="C367" s="18" t="s">
        <v>202</v>
      </c>
      <c r="D367" s="18">
        <v>1</v>
      </c>
      <c r="E367" s="18" t="s">
        <v>192</v>
      </c>
      <c r="F367" s="18">
        <v>0.23499999999999999</v>
      </c>
      <c r="G367" s="19">
        <f t="shared" si="8"/>
        <v>0.27325581395348836</v>
      </c>
      <c r="H367" s="20" t="s">
        <v>240</v>
      </c>
      <c r="I367" s="21" t="s">
        <v>442</v>
      </c>
      <c r="J367" s="70">
        <v>228</v>
      </c>
    </row>
    <row r="368" spans="1:10" ht="15" customHeight="1" x14ac:dyDescent="0.25">
      <c r="A368" s="9">
        <v>359</v>
      </c>
      <c r="B368" s="12" t="s">
        <v>102</v>
      </c>
      <c r="C368" s="13" t="s">
        <v>191</v>
      </c>
      <c r="D368" s="13">
        <v>1</v>
      </c>
      <c r="E368" s="13" t="s">
        <v>192</v>
      </c>
      <c r="F368" s="13">
        <v>0.20300000000000001</v>
      </c>
      <c r="G368" s="14">
        <f t="shared" si="8"/>
        <v>0.23604651162790699</v>
      </c>
      <c r="H368" s="15" t="s">
        <v>252</v>
      </c>
      <c r="I368" s="16" t="s">
        <v>442</v>
      </c>
      <c r="J368" s="69">
        <v>162</v>
      </c>
    </row>
    <row r="369" spans="1:10" ht="15" customHeight="1" x14ac:dyDescent="0.25">
      <c r="A369" s="9">
        <v>360</v>
      </c>
      <c r="B369" s="17" t="s">
        <v>57</v>
      </c>
      <c r="C369" s="18" t="s">
        <v>194</v>
      </c>
      <c r="D369" s="18">
        <v>1</v>
      </c>
      <c r="E369" s="18" t="s">
        <v>192</v>
      </c>
      <c r="F369" s="18">
        <v>0.36199999999999999</v>
      </c>
      <c r="G369" s="19">
        <f t="shared" si="8"/>
        <v>0.42093023255813955</v>
      </c>
      <c r="H369" s="20" t="s">
        <v>212</v>
      </c>
      <c r="I369" s="21" t="s">
        <v>442</v>
      </c>
      <c r="J369" s="70">
        <v>324</v>
      </c>
    </row>
    <row r="370" spans="1:10" ht="15" customHeight="1" x14ac:dyDescent="0.25">
      <c r="A370" s="9">
        <v>361</v>
      </c>
      <c r="B370" s="12" t="s">
        <v>334</v>
      </c>
      <c r="C370" s="13" t="s">
        <v>194</v>
      </c>
      <c r="D370" s="13">
        <v>1</v>
      </c>
      <c r="E370" s="23" t="s">
        <v>430</v>
      </c>
      <c r="F370" s="13">
        <v>0.41699999999999998</v>
      </c>
      <c r="G370" s="14">
        <f t="shared" si="8"/>
        <v>0.48488372093023252</v>
      </c>
      <c r="H370" s="15" t="s">
        <v>214</v>
      </c>
      <c r="I370" s="16" t="s">
        <v>442</v>
      </c>
      <c r="J370" s="105">
        <f>F370*1000</f>
        <v>417</v>
      </c>
    </row>
    <row r="371" spans="1:10" ht="15" customHeight="1" x14ac:dyDescent="0.25">
      <c r="A371" s="9">
        <v>362</v>
      </c>
      <c r="B371" s="17" t="s">
        <v>26</v>
      </c>
      <c r="C371" s="18" t="s">
        <v>216</v>
      </c>
      <c r="D371" s="18">
        <v>1</v>
      </c>
      <c r="E371" s="18" t="s">
        <v>192</v>
      </c>
      <c r="F371" s="18">
        <v>0.48499999999999999</v>
      </c>
      <c r="G371" s="19" t="str">
        <f t="shared" si="8"/>
        <v/>
      </c>
      <c r="H371" s="20" t="s">
        <v>217</v>
      </c>
      <c r="I371" s="21" t="s">
        <v>442</v>
      </c>
      <c r="J371" s="70">
        <v>494</v>
      </c>
    </row>
    <row r="372" spans="1:10" ht="15" hidden="1" customHeight="1" x14ac:dyDescent="0.25">
      <c r="A372" s="9">
        <v>363</v>
      </c>
      <c r="B372" s="12" t="s">
        <v>184</v>
      </c>
      <c r="C372" s="13" t="s">
        <v>202</v>
      </c>
      <c r="D372" s="13">
        <v>0</v>
      </c>
      <c r="E372" s="13" t="s">
        <v>192</v>
      </c>
      <c r="F372" s="13">
        <v>0.19500000000000001</v>
      </c>
      <c r="G372" s="14">
        <f t="shared" si="8"/>
        <v>0.22674418604651164</v>
      </c>
      <c r="H372" s="15" t="s">
        <v>349</v>
      </c>
      <c r="I372" s="16" t="s">
        <v>444</v>
      </c>
      <c r="J372" s="69">
        <v>177</v>
      </c>
    </row>
    <row r="373" spans="1:10" ht="15" customHeight="1" x14ac:dyDescent="0.25">
      <c r="A373" s="9">
        <v>364</v>
      </c>
      <c r="B373" s="17" t="s">
        <v>47</v>
      </c>
      <c r="C373" s="18" t="s">
        <v>194</v>
      </c>
      <c r="D373" s="18">
        <v>1</v>
      </c>
      <c r="E373" s="18" t="s">
        <v>192</v>
      </c>
      <c r="F373" s="18">
        <v>0.35599999999999998</v>
      </c>
      <c r="G373" s="19">
        <f t="shared" si="8"/>
        <v>0.413953488372093</v>
      </c>
      <c r="H373" s="20" t="s">
        <v>198</v>
      </c>
      <c r="I373" s="21" t="s">
        <v>442</v>
      </c>
      <c r="J373" s="70">
        <v>371</v>
      </c>
    </row>
    <row r="374" spans="1:10" ht="15" customHeight="1" x14ac:dyDescent="0.25">
      <c r="A374" s="9">
        <v>365</v>
      </c>
      <c r="B374" s="12" t="s">
        <v>335</v>
      </c>
      <c r="C374" s="13" t="s">
        <v>191</v>
      </c>
      <c r="D374" s="13">
        <v>1</v>
      </c>
      <c r="E374" s="24" t="s">
        <v>433</v>
      </c>
      <c r="F374" s="13">
        <v>0.17199999999999999</v>
      </c>
      <c r="G374" s="14">
        <f t="shared" si="8"/>
        <v>0.19999999999999998</v>
      </c>
      <c r="H374" s="15" t="s">
        <v>221</v>
      </c>
      <c r="I374" s="16" t="s">
        <v>442</v>
      </c>
      <c r="J374" s="105">
        <f>F374*1000</f>
        <v>172</v>
      </c>
    </row>
  </sheetData>
  <sheetProtection algorithmName="SHA-512" hashValue="MI9Hbxw7Y4x6cOhkYhAgwFZgVYuMqm00dHx+JjC9zGV+S8FoU7nSWUm5EWC5i8tLPlEkq462gIHkDG4+nHXX2Q==" saltValue="w6mfBfjbZZ9dsfIEOLp/jA==" spinCount="100000" sheet="1" autoFilter="0"/>
  <autoFilter ref="B9:J374">
    <filterColumn colId="7">
      <filters>
        <filter val="M-P"/>
      </filters>
    </filterColumn>
  </autoFilter>
  <sortState ref="M12:X185">
    <sortCondition ref="M11:M185"/>
  </sortState>
  <mergeCells count="16">
    <mergeCell ref="U9:U10"/>
    <mergeCell ref="V9:V10"/>
    <mergeCell ref="M9:M10"/>
    <mergeCell ref="N9:N10"/>
    <mergeCell ref="O9:O10"/>
    <mergeCell ref="P9:P10"/>
    <mergeCell ref="Q9:Q10"/>
    <mergeCell ref="T9:T10"/>
    <mergeCell ref="H7:K7"/>
    <mergeCell ref="H5:K5"/>
    <mergeCell ref="H8:K8"/>
    <mergeCell ref="F1:G1"/>
    <mergeCell ref="F2:G2"/>
    <mergeCell ref="F3:G3"/>
    <mergeCell ref="G4:H4"/>
    <mergeCell ref="H6:K6"/>
  </mergeCells>
  <hyperlinks>
    <hyperlink ref="N11" r:id="rId1" display="http://www.ffbsportif.com/3bandes/ranking/ranking_individuel.php?param1=22607"/>
    <hyperlink ref="N12" r:id="rId2" display="http://www.ffbsportif.com/3bandes/ranking/ranking_individuel.php?param1=22693"/>
    <hyperlink ref="N13" r:id="rId3" display="http://www.ffbsportif.com/3bandes/ranking/ranking_individuel.php?param1=22555"/>
    <hyperlink ref="N14" r:id="rId4" display="http://www.ffbsportif.com/3bandes/ranking/ranking_individuel.php?param1=13355"/>
    <hyperlink ref="N17" r:id="rId5" display="http://www.ffbsportif.com/3bandes/ranking/ranking_individuel.php?param1=138685"/>
    <hyperlink ref="N19" r:id="rId6" display="http://www.ffbsportif.com/3bandes/ranking/ranking_individuel.php?param1=22544"/>
    <hyperlink ref="N23" r:id="rId7" display="http://www.ffbsportif.com/3bandes/ranking/ranking_individuel.php?param1=22499"/>
    <hyperlink ref="N24" r:id="rId8" display="http://www.ffbsportif.com/3bandes/ranking/ranking_individuel.php?param1=137699"/>
    <hyperlink ref="N25" r:id="rId9" display="http://www.ffbsportif.com/3bandes/ranking/ranking_individuel.php?param1=105180"/>
    <hyperlink ref="N26" r:id="rId10" display="http://www.ffbsportif.com/3bandes/ranking/ranking_individuel.php?param1=126596"/>
    <hyperlink ref="N27" r:id="rId11" display="http://www.ffbsportif.com/3bandes/ranking/ranking_individuel.php?param1=22612"/>
    <hyperlink ref="N28" r:id="rId12" display="http://www.ffbsportif.com/3bandes/ranking/ranking_individuel.php?param1=22606"/>
    <hyperlink ref="N30" r:id="rId13" display="http://www.ffbsportif.com/3bandes/ranking/ranking_individuel.php?param1=102190"/>
    <hyperlink ref="N31" r:id="rId14" display="http://www.ffbsportif.com/3bandes/ranking/ranking_individuel.php?param1=20330"/>
    <hyperlink ref="N33" r:id="rId15" display="http://www.ffbsportif.com/3bandes/ranking/ranking_individuel.php?param1=109371"/>
    <hyperlink ref="N34" r:id="rId16" display="http://www.ffbsportif.com/3bandes/ranking/ranking_individuel.php?param1=22562"/>
    <hyperlink ref="N36" r:id="rId17" display="http://www.ffbsportif.com/3bandes/ranking/ranking_individuel.php?param1=146517"/>
    <hyperlink ref="N37" r:id="rId18" display="http://www.ffbsportif.com/3bandes/ranking/ranking_individuel.php?param1=22915"/>
    <hyperlink ref="N41" r:id="rId19" display="http://www.ffbsportif.com/3bandes/ranking/ranking_individuel.php?param1=15056"/>
    <hyperlink ref="N44" r:id="rId20" display="http://www.ffbsportif.com/3bandes/ranking/ranking_individuel.php?param1=114394"/>
    <hyperlink ref="N48" r:id="rId21" display="http://www.ffbsportif.com/3bandes/ranking/ranking_individuel.php?param1=143863"/>
    <hyperlink ref="N49" r:id="rId22" display="http://www.ffbsportif.com/3bandes/ranking/ranking_individuel.php?param1=22542"/>
    <hyperlink ref="N50" r:id="rId23" display="http://www.ffbsportif.com/3bandes/ranking/ranking_individuel.php?param1=143591"/>
    <hyperlink ref="N52" r:id="rId24" display="http://www.ffbsportif.com/3bandes/ranking/ranking_individuel.php?param1=22653"/>
    <hyperlink ref="N53" r:id="rId25" display="http://www.ffbsportif.com/3bandes/ranking/ranking_individuel.php?param1=22569"/>
    <hyperlink ref="N54" r:id="rId26" display="http://www.ffbsportif.com/3bandes/ranking/ranking_individuel.php?param1=22708"/>
    <hyperlink ref="N55" r:id="rId27" display="http://www.ffbsportif.com/3bandes/ranking/ranking_individuel.php?param1=147989"/>
    <hyperlink ref="N56" r:id="rId28" display="http://www.ffbsportif.com/3bandes/ranking/ranking_individuel.php?param1=11295"/>
    <hyperlink ref="N58" r:id="rId29" display="http://www.ffbsportif.com/3bandes/ranking/ranking_individuel.php?param1=125660"/>
    <hyperlink ref="N60" r:id="rId30" display="http://www.ffbsportif.com/3bandes/ranking/ranking_individuel.php?param1=135133"/>
    <hyperlink ref="N62" r:id="rId31" display="http://www.ffbsportif.com/3bandes/ranking/ranking_individuel.php?param1=149644"/>
    <hyperlink ref="N64" r:id="rId32" display="http://www.ffbsportif.com/3bandes/ranking/ranking_individuel.php?param1=22826"/>
    <hyperlink ref="N67" r:id="rId33" display="http://www.ffbsportif.com/3bandes/ranking/ranking_individuel.php?param1=152841"/>
    <hyperlink ref="N68" r:id="rId34" display="http://www.ffbsportif.com/3bandes/ranking/ranking_individuel.php?param1=113244"/>
    <hyperlink ref="N71" r:id="rId35" display="http://www.ffbsportif.com/3bandes/ranking/ranking_individuel.php?param1=22727"/>
    <hyperlink ref="N73" r:id="rId36" display="http://www.ffbsportif.com/3bandes/ranking/ranking_individuel.php?param1=22824"/>
    <hyperlink ref="N76" r:id="rId37" display="http://www.ffbsportif.com/3bandes/ranking/ranking_individuel.php?param1=143586"/>
    <hyperlink ref="N81" r:id="rId38" display="http://www.ffbsportif.com/3bandes/ranking/ranking_individuel.php?param1=105352"/>
    <hyperlink ref="N84" r:id="rId39" display="http://www.ffbsportif.com/3bandes/ranking/ranking_individuel.php?param1=22805"/>
    <hyperlink ref="N85" r:id="rId40" display="http://www.ffbsportif.com/3bandes/ranking/ranking_individuel.php?param1=115053"/>
    <hyperlink ref="N87" r:id="rId41" display="http://www.ffbsportif.com/3bandes/ranking/ranking_individuel.php?param1=22493"/>
    <hyperlink ref="N88" r:id="rId42" display="http://www.ffbsportif.com/3bandes/ranking/ranking_individuel.php?param1=129325"/>
    <hyperlink ref="N90" r:id="rId43" display="http://www.ffbsportif.com/3bandes/ranking/ranking_individuel.php?param1=123140"/>
    <hyperlink ref="N92" r:id="rId44" display="http://www.ffbsportif.com/3bandes/ranking/ranking_individuel.php?param1=133650"/>
    <hyperlink ref="N94" r:id="rId45" display="http://www.ffbsportif.com/3bandes/ranking/ranking_individuel.php?param1=118210"/>
    <hyperlink ref="N95" r:id="rId46" display="http://www.ffbsportif.com/3bandes/ranking/ranking_individuel.php?param1=105240"/>
    <hyperlink ref="N96" r:id="rId47" display="http://www.ffbsportif.com/3bandes/ranking/ranking_individuel.php?param1=118218"/>
    <hyperlink ref="N97" r:id="rId48" display="http://www.ffbsportif.com/3bandes/ranking/ranking_individuel.php?param1=129319"/>
    <hyperlink ref="N104" r:id="rId49" display="http://www.ffbsportif.com/3bandes/ranking/ranking_individuel.php?param1=126431"/>
    <hyperlink ref="N105" r:id="rId50" display="http://www.ffbsportif.com/3bandes/ranking/ranking_individuel.php?param1=131963"/>
    <hyperlink ref="N106" r:id="rId51" display="http://www.ffbsportif.com/3bandes/ranking/ranking_individuel.php?param1=151898"/>
    <hyperlink ref="N107" r:id="rId52" display="http://www.ffbsportif.com/3bandes/ranking/ranking_individuel.php?param1=147224"/>
    <hyperlink ref="N108" r:id="rId53" display="http://www.ffbsportif.com/3bandes/ranking/ranking_individuel.php?param1=139009"/>
    <hyperlink ref="N110" r:id="rId54" display="http://www.ffbsportif.com/3bandes/ranking/ranking_individuel.php?param1=22495"/>
    <hyperlink ref="N111" r:id="rId55" display="http://www.ffbsportif.com/3bandes/ranking/ranking_individuel.php?param1=149063"/>
    <hyperlink ref="N112" r:id="rId56" display="http://www.ffbsportif.com/3bandes/ranking/ranking_individuel.php?param1=105238"/>
    <hyperlink ref="N113" r:id="rId57" display="http://www.ffbsportif.com/3bandes/ranking/ranking_individuel.php?param1=148031"/>
    <hyperlink ref="N114" r:id="rId58" display="http://www.ffbsportif.com/3bandes/ranking/ranking_individuel.php?param1=22729"/>
    <hyperlink ref="N116" r:id="rId59" display="http://www.ffbsportif.com/3bandes/ranking/ranking_individuel.php?param1=140675"/>
    <hyperlink ref="N117" r:id="rId60" display="http://www.ffbsportif.com/3bandes/ranking/ranking_individuel.php?param1=102144"/>
    <hyperlink ref="N118" r:id="rId61" display="http://www.ffbsportif.com/3bandes/ranking/ranking_individuel.php?param1=138673"/>
    <hyperlink ref="N121" r:id="rId62" display="http://www.ffbsportif.com/3bandes/ranking/ranking_individuel.php?param1=22590"/>
    <hyperlink ref="N122" r:id="rId63" display="http://www.ffbsportif.com/3bandes/ranking/ranking_individuel.php?param1=134908"/>
    <hyperlink ref="N124" r:id="rId64" display="http://www.ffbsportif.com/3bandes/ranking/ranking_individuel.php?param1=102201"/>
    <hyperlink ref="N126" r:id="rId65" display="http://www.ffbsportif.com/3bandes/ranking/ranking_individuel.php?param1=147391"/>
    <hyperlink ref="N129" r:id="rId66" display="http://www.ffbsportif.com/3bandes/ranking/ranking_individuel.php?param1=116297"/>
    <hyperlink ref="N131" r:id="rId67" display="http://www.ffbsportif.com/3bandes/ranking/ranking_individuel.php?param1=12730"/>
    <hyperlink ref="N132" r:id="rId68" display="http://www.ffbsportif.com/3bandes/ranking/ranking_individuel.php?param1=105318"/>
    <hyperlink ref="N134" r:id="rId69" display="http://www.ffbsportif.com/3bandes/ranking/ranking_individuel.php?param1=151965"/>
    <hyperlink ref="N137" r:id="rId70" display="http://www.ffbsportif.com/3bandes/ranking/ranking_individuel.php?param1=22836"/>
    <hyperlink ref="N138" r:id="rId71" display="http://www.ffbsportif.com/3bandes/ranking/ranking_individuel.php?param1=125699"/>
    <hyperlink ref="N140" r:id="rId72" display="http://www.ffbsportif.com/3bandes/ranking/ranking_individuel.php?param1=129320"/>
    <hyperlink ref="N142" r:id="rId73" display="http://www.ffbsportif.com/3bandes/ranking/ranking_individuel.php?param1=22509"/>
    <hyperlink ref="N145" r:id="rId74" display="http://www.ffbsportif.com/3bandes/ranking/ranking_individuel.php?param1=14294"/>
    <hyperlink ref="N146" r:id="rId75" display="http://www.ffbsportif.com/3bandes/ranking/ranking_individuel.php?param1=22505"/>
    <hyperlink ref="N147" r:id="rId76" display="http://www.ffbsportif.com/3bandes/ranking/ranking_individuel.php?param1=22511"/>
    <hyperlink ref="N148" r:id="rId77" display="http://www.ffbsportif.com/3bandes/ranking/ranking_individuel.php?param1=22537"/>
    <hyperlink ref="N149" r:id="rId78" display="http://www.ffbsportif.com/3bandes/ranking/ranking_individuel.php?param1=22757"/>
    <hyperlink ref="N152" r:id="rId79" display="http://www.ffbsportif.com/3bandes/ranking/ranking_individuel.php?param1=149654"/>
    <hyperlink ref="N155" r:id="rId80" display="http://www.ffbsportif.com/3bandes/ranking/ranking_individuel.php?param1=22702"/>
    <hyperlink ref="N156" r:id="rId81" display="http://www.ffbsportif.com/3bandes/ranking/ranking_individuel.php?param1=147393"/>
    <hyperlink ref="N157" r:id="rId82" display="http://www.ffbsportif.com/3bandes/ranking/ranking_individuel.php?param1=143351"/>
    <hyperlink ref="N158" r:id="rId83" display="http://www.ffbsportif.com/3bandes/ranking/ranking_individuel.php?param1=102140"/>
    <hyperlink ref="N159" r:id="rId84" display="http://www.ffbsportif.com/3bandes/ranking/ranking_individuel.php?param1=155758"/>
    <hyperlink ref="N162" r:id="rId85" display="http://www.ffbsportif.com/3bandes/ranking/ranking_individuel.php?param1=22665"/>
    <hyperlink ref="N164" r:id="rId86" display="http://www.ffbsportif.com/3bandes/ranking/ranking_individuel.php?param1=22732"/>
    <hyperlink ref="N166" r:id="rId87" display="http://www.ffbsportif.com/3bandes/ranking/ranking_individuel.php?param1=155941"/>
    <hyperlink ref="N167" r:id="rId88" display="http://www.ffbsportif.com/3bandes/ranking/ranking_individuel.php?param1=120580"/>
    <hyperlink ref="N170" r:id="rId89" display="http://www.ffbsportif.com/3bandes/ranking/ranking_individuel.php?param1=22694"/>
    <hyperlink ref="N171" r:id="rId90" display="http://www.ffbsportif.com/3bandes/ranking/ranking_individuel.php?param1=120011"/>
    <hyperlink ref="N172" r:id="rId91" display="http://www.ffbsportif.com/3bandes/ranking/ranking_individuel.php?param1=149655"/>
    <hyperlink ref="N173" r:id="rId92" display="http://www.ffbsportif.com/3bandes/ranking/ranking_individuel.php?param1=147073"/>
    <hyperlink ref="N176" r:id="rId93" display="http://www.ffbsportif.com/3bandes/ranking/ranking_individuel.php?param1=152597"/>
    <hyperlink ref="N178" r:id="rId94" display="http://www.ffbsportif.com/3bandes/ranking/ranking_individuel.php?param1=22741"/>
    <hyperlink ref="N179" r:id="rId95" display="http://www.ffbsportif.com/3bandes/ranking/ranking_individuel.php?param1=152502"/>
    <hyperlink ref="N180" r:id="rId96" display="http://www.ffbsportif.com/3bandes/ranking/ranking_individuel.php?param1=150102"/>
    <hyperlink ref="N181" r:id="rId97" display="http://www.ffbsportif.com/3bandes/ranking/ranking_individuel.php?param1=140024"/>
    <hyperlink ref="N182" r:id="rId98" display="http://www.ffbsportif.com/3bandes/ranking/ranking_individuel.php?param1=142893"/>
    <hyperlink ref="N183" r:id="rId99" display="http://www.ffbsportif.com/3bandes/ranking/ranking_individuel.php?param1=153928"/>
    <hyperlink ref="N184" r:id="rId100" display="http://www.ffbsportif.com/3bandes/ranking/ranking_individuel.php?param1=141840"/>
    <hyperlink ref="N15" r:id="rId101" display="http://www.ffbsportif.com/3bandes/ranking/ranking_individuel.php?param1=13965"/>
    <hyperlink ref="N16" r:id="rId102" display="http://www.ffbsportif.com/3bandes/ranking/ranking_individuel.php?param1=146075"/>
    <hyperlink ref="N18" r:id="rId103" display="http://www.ffbsportif.com/3bandes/ranking/ranking_individuel.php?param1=14402"/>
    <hyperlink ref="N20" r:id="rId104" display="http://www.ffbsportif.com/3bandes/ranking/ranking_individuel.php?param1=14391"/>
    <hyperlink ref="N21" r:id="rId105" display="http://www.ffbsportif.com/3bandes/ranking/ranking_individuel.php?param1=14384"/>
    <hyperlink ref="N22" r:id="rId106" display="http://www.ffbsportif.com/3bandes/ranking/ranking_individuel.php?param1=117765"/>
    <hyperlink ref="N29" r:id="rId107" display="http://www.ffbsportif.com/3bandes/ranking/ranking_individuel.php?param1=147079"/>
    <hyperlink ref="N32" r:id="rId108" display="http://www.ffbsportif.com/3bandes/ranking/ranking_individuel.php?param1=22210"/>
    <hyperlink ref="N35" r:id="rId109" display="http://www.ffbsportif.com/3bandes/ranking/ranking_individuel.php?param1=14373"/>
    <hyperlink ref="N38" r:id="rId110" display="http://www.ffbsportif.com/3bandes/ranking/ranking_individuel.php?param1=14401"/>
    <hyperlink ref="N39" r:id="rId111" display="http://www.ffbsportif.com/3bandes/ranking/ranking_individuel.php?param1=102277"/>
    <hyperlink ref="N40" r:id="rId112" display="http://www.ffbsportif.com/3bandes/ranking/ranking_individuel.php?param1=116782"/>
    <hyperlink ref="N42" r:id="rId113" display="http://www.ffbsportif.com/3bandes/ranking/ranking_individuel.php?param1=114814"/>
    <hyperlink ref="N43" r:id="rId114" display="http://www.ffbsportif.com/3bandes/ranking/ranking_individuel.php?param1=142318"/>
    <hyperlink ref="N45" r:id="rId115" display="http://www.ffbsportif.com/3bandes/ranking/ranking_individuel.php?param1=155933"/>
    <hyperlink ref="N46" r:id="rId116" display="http://www.ffbsportif.com/3bandes/ranking/ranking_individuel.php?param1=20249"/>
    <hyperlink ref="N47" r:id="rId117" display="http://www.ffbsportif.com/3bandes/ranking/ranking_individuel.php?param1=108996"/>
    <hyperlink ref="N51" r:id="rId118" display="http://www.ffbsportif.com/3bandes/ranking/ranking_individuel.php?param1=120045"/>
    <hyperlink ref="N57" r:id="rId119" display="http://www.ffbsportif.com/3bandes/ranking/ranking_individuel.php?param1=14414"/>
    <hyperlink ref="N59" r:id="rId120" display="http://www.ffbsportif.com/3bandes/ranking/ranking_individuel.php?param1=108277"/>
    <hyperlink ref="N61" r:id="rId121" display="http://www.ffbsportif.com/3bandes/ranking/ranking_individuel.php?param1=111166"/>
    <hyperlink ref="N63" r:id="rId122" display="http://www.ffbsportif.com/3bandes/ranking/ranking_individuel.php?param1=14461"/>
    <hyperlink ref="N65" r:id="rId123" display="http://www.ffbsportif.com/3bandes/ranking/ranking_individuel.php?param1=14655"/>
    <hyperlink ref="N66" r:id="rId124" display="http://www.ffbsportif.com/3bandes/ranking/ranking_individuel.php?param1=147562"/>
    <hyperlink ref="N69" r:id="rId125" display="http://www.ffbsportif.com/3bandes/ranking/ranking_individuel.php?param1=14404"/>
    <hyperlink ref="N70" r:id="rId126" display="http://www.ffbsportif.com/3bandes/ranking/ranking_individuel.php?param1=13407"/>
    <hyperlink ref="N72" r:id="rId127" display="http://www.ffbsportif.com/3bandes/ranking/ranking_individuel.php?param1=123557"/>
    <hyperlink ref="N74" r:id="rId128" display="http://www.ffbsportif.com/3bandes/ranking/ranking_individuel.php?param1=22001"/>
    <hyperlink ref="N75" r:id="rId129" display="http://www.ffbsportif.com/3bandes/ranking/ranking_individuel.php?param1=102275"/>
    <hyperlink ref="N77" r:id="rId130" display="http://www.ffbsportif.com/3bandes/ranking/ranking_individuel.php?param1=14637"/>
    <hyperlink ref="N78" r:id="rId131" display="http://www.ffbsportif.com/3bandes/ranking/ranking_individuel.php?param1=151352"/>
    <hyperlink ref="N79" r:id="rId132" display="http://www.ffbsportif.com/3bandes/ranking/ranking_individuel.php?param1=100556"/>
    <hyperlink ref="N80" r:id="rId133" display="http://www.ffbsportif.com/3bandes/ranking/ranking_individuel.php?param1=16778"/>
    <hyperlink ref="N82" r:id="rId134" display="http://www.ffbsportif.com/3bandes/ranking/ranking_individuel.php?param1=139898"/>
    <hyperlink ref="N83" r:id="rId135" display="http://www.ffbsportif.com/3bandes/ranking/ranking_individuel.php?param1=147105"/>
    <hyperlink ref="N86" r:id="rId136" display="http://www.ffbsportif.com/3bandes/ranking/ranking_individuel.php?param1=113368"/>
    <hyperlink ref="N89" r:id="rId137" display="http://www.ffbsportif.com/3bandes/ranking/ranking_individuel.php?param1=147357"/>
    <hyperlink ref="N91" r:id="rId138" display="http://www.ffbsportif.com/3bandes/ranking/ranking_individuel.php?param1=14477"/>
    <hyperlink ref="N93" r:id="rId139" display="http://www.ffbsportif.com/3bandes/ranking/ranking_individuel.php?param1=14468"/>
    <hyperlink ref="N98" r:id="rId140" display="http://www.ffbsportif.com/3bandes/ranking/ranking_individuel.php?param1=14481"/>
    <hyperlink ref="N99" r:id="rId141" display="http://www.ffbsportif.com/3bandes/ranking/ranking_individuel.php?param1=14511"/>
    <hyperlink ref="N100" r:id="rId142" display="http://www.ffbsportif.com/3bandes/ranking/ranking_individuel.php?param1=128707"/>
    <hyperlink ref="N101" r:id="rId143" display="http://www.ffbsportif.com/3bandes/ranking/ranking_individuel.php?param1=155097"/>
    <hyperlink ref="N102" r:id="rId144" display="http://www.ffbsportif.com/3bandes/ranking/ranking_individuel.php?param1=14499"/>
    <hyperlink ref="N103" r:id="rId145" display="http://www.ffbsportif.com/3bandes/ranking/ranking_individuel.php?param1=21995"/>
    <hyperlink ref="N109" r:id="rId146" display="http://www.ffbsportif.com/3bandes/ranking/ranking_individuel.php?param1=147340"/>
    <hyperlink ref="N115" r:id="rId147" display="http://www.ffbsportif.com/3bandes/ranking/ranking_individuel.php?param1=102286"/>
    <hyperlink ref="N119" r:id="rId148" display="http://www.ffbsportif.com/3bandes/ranking/ranking_individuel.php?param1=149792"/>
    <hyperlink ref="N120" r:id="rId149" display="http://www.ffbsportif.com/3bandes/ranking/ranking_individuel.php?param1=128694"/>
    <hyperlink ref="N123" r:id="rId150" display="http://www.ffbsportif.com/3bandes/ranking/ranking_individuel.php?param1=147326"/>
    <hyperlink ref="N125" r:id="rId151" display="http://www.ffbsportif.com/3bandes/ranking/ranking_individuel.php?param1=147621"/>
    <hyperlink ref="N127" r:id="rId152" display="http://www.ffbsportif.com/3bandes/ranking/ranking_individuel.php?param1=14442"/>
    <hyperlink ref="N128" r:id="rId153" display="http://www.ffbsportif.com/3bandes/ranking/ranking_individuel.php?param1=108932"/>
    <hyperlink ref="N130" r:id="rId154" display="http://www.ffbsportif.com/3bandes/ranking/ranking_individuel.php?param1=14385"/>
    <hyperlink ref="N133" r:id="rId155" display="http://www.ffbsportif.com/3bandes/ranking/ranking_individuel.php?param1=14372"/>
    <hyperlink ref="N135" r:id="rId156" display="http://www.ffbsportif.com/3bandes/ranking/ranking_individuel.php?param1=13007"/>
    <hyperlink ref="N136" r:id="rId157" display="http://www.ffbsportif.com/3bandes/ranking/ranking_individuel.php?param1=102288"/>
    <hyperlink ref="N139" r:id="rId158" display="http://www.ffbsportif.com/3bandes/ranking/ranking_individuel.php?param1=123556"/>
    <hyperlink ref="N141" r:id="rId159" display="http://www.ffbsportif.com/3bandes/ranking/ranking_individuel.php?param1=14532"/>
    <hyperlink ref="N143" r:id="rId160" display="http://www.ffbsportif.com/3bandes/ranking/ranking_individuel.php?param1=120012"/>
    <hyperlink ref="N144" r:id="rId161" display="http://www.ffbsportif.com/3bandes/ranking/ranking_individuel.php?param1=14535"/>
    <hyperlink ref="N150" r:id="rId162" display="http://www.ffbsportif.com/3bandes/ranking/ranking_individuel.php?param1=14556"/>
    <hyperlink ref="N151" r:id="rId163" display="http://www.ffbsportif.com/3bandes/ranking/ranking_individuel.php?param1=13158"/>
    <hyperlink ref="N153" r:id="rId164" display="http://www.ffbsportif.com/3bandes/ranking/ranking_individuel.php?param1=14452"/>
    <hyperlink ref="N154" r:id="rId165" display="http://www.ffbsportif.com/3bandes/ranking/ranking_individuel.php?param1=139905"/>
    <hyperlink ref="N160" r:id="rId166" display="http://www.ffbsportif.com/3bandes/ranking/ranking_individuel.php?param1=153751"/>
    <hyperlink ref="N161" r:id="rId167" display="http://www.ffbsportif.com/3bandes/ranking/ranking_individuel.php?param1=15238"/>
    <hyperlink ref="N163" r:id="rId168" display="http://www.ffbsportif.com/3bandes/ranking/ranking_individuel.php?param1=147324"/>
    <hyperlink ref="N165" r:id="rId169" display="http://www.ffbsportif.com/3bandes/ranking/ranking_individuel.php?param1=131776"/>
    <hyperlink ref="N168" r:id="rId170" display="http://www.ffbsportif.com/3bandes/ranking/ranking_individuel.php?param1=137798"/>
    <hyperlink ref="N169" r:id="rId171" display="http://www.ffbsportif.com/3bandes/ranking/ranking_individuel.php?param1=128697"/>
    <hyperlink ref="N174" r:id="rId172" display="http://www.ffbsportif.com/3bandes/ranking/ranking_individuel.php?param1=145564"/>
    <hyperlink ref="N175" r:id="rId173" display="http://www.ffbsportif.com/3bandes/ranking/ranking_individuel.php?param1=147055"/>
    <hyperlink ref="N177" r:id="rId174" display="http://www.ffbsportif.com/3bandes/ranking/ranking_individuel.php?param1=128705"/>
    <hyperlink ref="N185" r:id="rId175" display="http://www.ffbsportif.com/3bandes/ranking/ranking_individuel.php?param1=126405"/>
    <hyperlink ref="B11" r:id="rId176" display="http://www.ffbsportif.com/3bandes/classif/classif_individuel.php?param1=141840"/>
    <hyperlink ref="B12" r:id="rId177" display="http://www.ffbsportif.com/3bandes/classif/classif_individuel.php?param1=22727"/>
    <hyperlink ref="B13" r:id="rId178" display="http://www.ffbsportif.com/3bandes/classif/classif_individuel.php?param1=150519"/>
    <hyperlink ref="B14" r:id="rId179" display="http://www.ffbsportif.com/3bandes/classif/classif_individuel.php?param1=12409"/>
    <hyperlink ref="B19" r:id="rId180" display="http://www.ffbsportif.com/3bandes/classif/classif_individuel.php?param1=22692"/>
    <hyperlink ref="B20" r:id="rId181" display="http://www.ffbsportif.com/3bandes/classif/classif_individuel.php?param1=147391"/>
    <hyperlink ref="B21" r:id="rId182" display="http://www.ffbsportif.com/3bandes/classif/classif_individuel.php?param1=143351"/>
    <hyperlink ref="B23" r:id="rId183" display="http://www.ffbsportif.com/3bandes/classif/classif_individuel.php?param1=109385"/>
    <hyperlink ref="B26" r:id="rId184" display="http://www.ffbsportif.com/3bandes/classif/classif_individuel.php?param1=131963"/>
    <hyperlink ref="B30" r:id="rId185" display="http://www.ffbsportif.com/3bandes/classif/classif_individuel.php?param1=133650"/>
    <hyperlink ref="B32" r:id="rId186" display="http://www.ffbsportif.com/3bandes/classif/classif_individuel.php?param1=22488"/>
    <hyperlink ref="B33" r:id="rId187" display="http://www.ffbsportif.com/3bandes/classif/classif_individuel.php?param1=22693"/>
    <hyperlink ref="B38" r:id="rId188" display="http://www.ffbsportif.com/3bandes/classif/classif_individuel.php?param1=152712"/>
    <hyperlink ref="B39" r:id="rId189" display="http://www.ffbsportif.com/3bandes/classif/classif_individuel.php?param1=141731"/>
    <hyperlink ref="B40" r:id="rId190" display="http://www.ffbsportif.com/3bandes/classif/classif_individuel.php?param1=22817"/>
    <hyperlink ref="B41" r:id="rId191" display="http://www.ffbsportif.com/3bandes/classif/classif_individuel.php?param1=105324"/>
    <hyperlink ref="B44" r:id="rId192" display="http://www.ffbsportif.com/3bandes/classif/classif_individuel.php?param1=122230"/>
    <hyperlink ref="B45" r:id="rId193" display="http://www.ffbsportif.com/3bandes/classif/classif_individuel.php?param1=22812"/>
    <hyperlink ref="B48" r:id="rId194" display="http://www.ffbsportif.com/3bandes/classif/classif_individuel.php?param1=152597"/>
    <hyperlink ref="B49" r:id="rId195" display="http://www.ffbsportif.com/3bandes/classif/classif_individuel.php?param1=125699"/>
    <hyperlink ref="B50" r:id="rId196" display="http://www.ffbsportif.com/3bandes/classif/classif_individuel.php?param1=135061"/>
    <hyperlink ref="B51" r:id="rId197" display="http://www.ffbsportif.com/3bandes/classif/classif_individuel.php?param1=105243"/>
    <hyperlink ref="B52" r:id="rId198" display="http://www.ffbsportif.com/3bandes/classif/classif_individuel.php?param1=22729"/>
    <hyperlink ref="B53" r:id="rId199" display="http://www.ffbsportif.com/3bandes/classif/classif_individuel.php?param1=102144"/>
    <hyperlink ref="B54" r:id="rId200" display="http://www.ffbsportif.com/3bandes/classif/classif_individuel.php?param1=22694"/>
    <hyperlink ref="B58" r:id="rId201" display="http://www.ffbsportif.com/3bandes/classif/classif_individuel.php?param1=148031"/>
    <hyperlink ref="B60" r:id="rId202" display="http://www.ffbsportif.com/3bandes/classif/classif_individuel.php?param1=143591"/>
    <hyperlink ref="B63" r:id="rId203" display="http://www.ffbsportif.com/3bandes/classif/classif_individuel.php?param1=109368"/>
    <hyperlink ref="B64" r:id="rId204" display="http://www.ffbsportif.com/3bandes/classif/classif_individuel.php?param1=22580"/>
    <hyperlink ref="B65" r:id="rId205" display="http://www.ffbsportif.com/3bandes/classif/classif_individuel.php?param1=123145"/>
    <hyperlink ref="B67" r:id="rId206" display="http://www.ffbsportif.com/3bandes/classif/classif_individuel.php?param1=141837"/>
    <hyperlink ref="B68" r:id="rId207" display="http://www.ffbsportif.com/3bandes/classif/classif_individuel.php?param1=22675"/>
    <hyperlink ref="B69" r:id="rId208" display="http://www.ffbsportif.com/3bandes/classif/classif_individuel.php?param1=105327"/>
    <hyperlink ref="B70" r:id="rId209" display="http://www.ffbsportif.com/3bandes/classif/classif_individuel.php?param1=22813"/>
    <hyperlink ref="B72" r:id="rId210" display="http://www.ffbsportif.com/3bandes/classif/classif_individuel.php?param1=12730"/>
    <hyperlink ref="B74" r:id="rId211" display="http://www.ffbsportif.com/3bandes/classif/classif_individuel.php?param1=142891"/>
    <hyperlink ref="B75" r:id="rId212" display="http://www.ffbsportif.com/3bandes/classif/classif_individuel.php?param1=22648"/>
    <hyperlink ref="B77" r:id="rId213" display="http://www.ffbsportif.com/3bandes/classif/classif_individuel.php?param1=22824"/>
    <hyperlink ref="B78" r:id="rId214" display="http://www.ffbsportif.com/3bandes/classif/classif_individuel.php?param1=134798"/>
    <hyperlink ref="B79" r:id="rId215" display="http://www.ffbsportif.com/3bandes/classif/classif_individuel.php?param1=135600"/>
    <hyperlink ref="B80" r:id="rId216" display="http://www.ffbsportif.com/3bandes/classif/classif_individuel.php?param1=152502"/>
    <hyperlink ref="B81" r:id="rId217" display="http://www.ffbsportif.com/3bandes/classif/classif_individuel.php?param1=22826"/>
    <hyperlink ref="B82" r:id="rId218" display="http://www.ffbsportif.com/3bandes/classif/classif_individuel.php?param1=146517"/>
    <hyperlink ref="B84" r:id="rId219" display="http://www.ffbsportif.com/3bandes/classif/classif_individuel.php?param1=12805"/>
    <hyperlink ref="B85" r:id="rId220" display="http://www.ffbsportif.com/3bandes/classif/classif_individuel.php?param1=152948"/>
    <hyperlink ref="B86" r:id="rId221" display="http://www.ffbsportif.com/3bandes/classif/classif_individuel.php?param1=125660"/>
    <hyperlink ref="B87" r:id="rId222" display="http://www.ffbsportif.com/3bandes/classif/classif_individuel.php?param1=22565"/>
    <hyperlink ref="B88" r:id="rId223" display="http://www.ffbsportif.com/3bandes/classif/classif_individuel.php?param1=129325"/>
    <hyperlink ref="B90" r:id="rId224" display="http://www.ffbsportif.com/3bandes/classif/classif_individuel.php?param1=135903"/>
    <hyperlink ref="B93" r:id="rId225" display="http://www.ffbsportif.com/3bandes/classif/classif_individuel.php?param1=133739"/>
    <hyperlink ref="B94" r:id="rId226" display="http://www.ffbsportif.com/3bandes/classif/classif_individuel.php?param1=122229"/>
    <hyperlink ref="B95" r:id="rId227" display="http://www.ffbsportif.com/3bandes/classif/classif_individuel.php?param1=22517"/>
    <hyperlink ref="B96" r:id="rId228" display="http://www.ffbsportif.com/3bandes/classif/classif_individuel.php?param1=129319"/>
    <hyperlink ref="B100" r:id="rId229" display="http://www.ffbsportif.com/3bandes/classif/classif_individuel.php?param1=105238"/>
    <hyperlink ref="B101" r:id="rId230" display="http://www.ffbsportif.com/3bandes/classif/classif_individuel.php?param1=147393"/>
    <hyperlink ref="B102" r:id="rId231" display="http://www.ffbsportif.com/3bandes/classif/classif_individuel.php?param1=22537"/>
    <hyperlink ref="B104" r:id="rId232" display="http://www.ffbsportif.com/3bandes/classif/classif_individuel.php?param1=22698"/>
    <hyperlink ref="B106" r:id="rId233" display="http://www.ffbsportif.com/3bandes/classif/classif_individuel.php?param1=22606"/>
    <hyperlink ref="B107" r:id="rId234" display="http://www.ffbsportif.com/3bandes/classif/classif_individuel.php?param1=22607"/>
    <hyperlink ref="B121" r:id="rId235" display="http://www.ffbsportif.com/3bandes/classif/classif_individuel.php?param1=126932"/>
    <hyperlink ref="B108" r:id="rId236" display="http://www.ffbsportif.com/3bandes/classif/classif_individuel.php?param1=136649"/>
    <hyperlink ref="B110" r:id="rId237" display="http://www.ffbsportif.com/3bandes/classif/classif_individuel.php?param1=22805"/>
    <hyperlink ref="B111" r:id="rId238" display="http://www.ffbsportif.com/3bandes/classif/classif_individuel.php?param1=114377"/>
    <hyperlink ref="B117" r:id="rId239" display="http://www.ffbsportif.com/3bandes/classif/classif_individuel.php?param1=132651"/>
    <hyperlink ref="B119" r:id="rId240" display="http://www.ffbsportif.com/3bandes/classif/classif_individuel.php?param1=147989"/>
    <hyperlink ref="B120" r:id="rId241" display="http://www.ffbsportif.com/3bandes/classif/classif_individuel.php?param1=20330"/>
    <hyperlink ref="B122" r:id="rId242" display="http://www.ffbsportif.com/3bandes/classif/classif_individuel.php?param1=105290"/>
    <hyperlink ref="B123" r:id="rId243" display="http://www.ffbsportif.com/3bandes/classif/classif_individuel.php?param1=22836"/>
    <hyperlink ref="B124" r:id="rId244" display="http://www.ffbsportif.com/3bandes/classif/classif_individuel.php?param1=105240"/>
    <hyperlink ref="B126" r:id="rId245" display="http://www.ffbsportif.com/3bandes/classif/classif_individuel.php?param1=139009"/>
    <hyperlink ref="B127" r:id="rId246" display="http://www.ffbsportif.com/3bandes/classif/classif_individuel.php?param1=22752"/>
    <hyperlink ref="B129" r:id="rId247" display="http://www.ffbsportif.com/3bandes/classif/classif_individuel.php?param1=106976"/>
    <hyperlink ref="B133" r:id="rId248" display="http://www.ffbsportif.com/3bandes/classif/classif_individuel.php?param1=105318"/>
    <hyperlink ref="B134" r:id="rId249" display="http://www.ffbsportif.com/3bandes/classif/classif_individuel.php?param1=105301"/>
    <hyperlink ref="B135" r:id="rId250" display="http://www.ffbsportif.com/3bandes/classif/classif_individuel.php?param1=149655"/>
    <hyperlink ref="B137" r:id="rId251" display="http://www.ffbsportif.com/3bandes/classif/classif_individuel.php?param1=102154"/>
    <hyperlink ref="B139" r:id="rId252" display="http://www.ffbsportif.com/3bandes/classif/classif_individuel.php?param1=22732"/>
    <hyperlink ref="B140" r:id="rId253" display="http://www.ffbsportif.com/3bandes/classif/classif_individuel.php?param1=22847"/>
    <hyperlink ref="B141" r:id="rId254" display="http://www.ffbsportif.com/3bandes/classif/classif_individuel.php?param1=155941"/>
    <hyperlink ref="B142" r:id="rId255" display="http://www.ffbsportif.com/3bandes/classif/classif_individuel.php?param1=137699"/>
    <hyperlink ref="B144" r:id="rId256" display="http://www.ffbsportif.com/3bandes/classif/classif_individuel.php?param1=120243"/>
    <hyperlink ref="B145" r:id="rId257" display="http://www.ffbsportif.com/3bandes/classif/classif_individuel.php?param1=11522"/>
    <hyperlink ref="B146" r:id="rId258" display="http://www.ffbsportif.com/3bandes/classif/classif_individuel.php?param1=134797"/>
    <hyperlink ref="B147" r:id="rId259" display="http://www.ffbsportif.com/3bandes/classif/classif_individuel.php?param1=120011"/>
    <hyperlink ref="B153" r:id="rId260" display="http://www.ffbsportif.com/3bandes/classif/classif_individuel.php?param1=22612"/>
    <hyperlink ref="B155" r:id="rId261" display="http://www.ffbsportif.com/3bandes/classif/classif_individuel.php?param1=138685"/>
    <hyperlink ref="B156" r:id="rId262" display="http://www.ffbsportif.com/3bandes/classif/classif_individuel.php?param1=105236"/>
    <hyperlink ref="B157" r:id="rId263" display="http://www.ffbsportif.com/3bandes/classif/classif_individuel.php?param1=147392"/>
    <hyperlink ref="B158" r:id="rId264" display="http://www.ffbsportif.com/3bandes/classif/classif_individuel.php?param1=22505"/>
    <hyperlink ref="B161" r:id="rId265" display="http://www.ffbsportif.com/3bandes/classif/classif_individuel.php?param1=102198"/>
    <hyperlink ref="B162" r:id="rId266" display="http://www.ffbsportif.com/3bandes/classif/classif_individuel.php?param1=151965"/>
    <hyperlink ref="B163" r:id="rId267" display="http://www.ffbsportif.com/3bandes/classif/classif_individuel.php?param1=130848"/>
    <hyperlink ref="B164" r:id="rId268" display="http://www.ffbsportif.com/3bandes/classif/classif_individuel.php?param1=151898"/>
    <hyperlink ref="B167" r:id="rId269" display="http://www.ffbsportif.com/3bandes/classif/classif_individuel.php?param1=102157"/>
    <hyperlink ref="B168" r:id="rId270" display="http://www.ffbsportif.com/3bandes/classif/classif_individuel.php?param1=102158"/>
    <hyperlink ref="B170" r:id="rId271" display="http://www.ffbsportif.com/3bandes/classif/classif_individuel.php?param1=22827"/>
    <hyperlink ref="B171" r:id="rId272" display="http://www.ffbsportif.com/3bandes/classif/classif_individuel.php?param1=22493"/>
    <hyperlink ref="B172" r:id="rId273" display="http://www.ffbsportif.com/3bandes/classif/classif_individuel.php?param1=119618"/>
    <hyperlink ref="B173" r:id="rId274" display="http://www.ffbsportif.com/3bandes/classif/classif_individuel.php?param1=142590"/>
    <hyperlink ref="B176" r:id="rId275" display="http://www.ffbsportif.com/3bandes/classif/classif_individuel.php?param1=110833"/>
    <hyperlink ref="B178" r:id="rId276" display="http://www.ffbsportif.com/3bandes/classif/classif_individuel.php?param1=120580"/>
    <hyperlink ref="B181" r:id="rId277" display="http://www.ffbsportif.com/3bandes/classif/classif_individuel.php?param1=22915"/>
    <hyperlink ref="B182" r:id="rId278" display="http://www.ffbsportif.com/3bandes/classif/classif_individuel.php?param1=111086"/>
    <hyperlink ref="B184" r:id="rId279" display="http://www.ffbsportif.com/3bandes/classif/classif_individuel.php?param1=120584"/>
    <hyperlink ref="B185" r:id="rId280" display="http://www.ffbsportif.com/3bandes/classif/classif_individuel.php?param1=22542"/>
    <hyperlink ref="B188" r:id="rId281" display="http://www.ffbsportif.com/3bandes/classif/classif_individuel.php?param1=22543"/>
    <hyperlink ref="B190" r:id="rId282" display="http://www.ffbsportif.com/3bandes/classif/classif_individuel.php?param1=109358"/>
    <hyperlink ref="B191" r:id="rId283" display="http://www.ffbsportif.com/3bandes/classif/classif_individuel.php?param1=109364"/>
    <hyperlink ref="B192" r:id="rId284" display="http://www.ffbsportif.com/3bandes/classif/classif_individuel.php?param1=118210"/>
    <hyperlink ref="B194" r:id="rId285" display="http://www.ffbsportif.com/3bandes/classif/classif_individuel.php?param1=147224"/>
    <hyperlink ref="B195" r:id="rId286" display="http://www.ffbsportif.com/3bandes/classif/classif_individuel.php?param1=22653"/>
    <hyperlink ref="B196" r:id="rId287" display="http://www.ffbsportif.com/3bandes/classif/classif_individuel.php?param1=22544"/>
    <hyperlink ref="B197" r:id="rId288" display="http://www.ffbsportif.com/3bandes/classif/classif_individuel.php?param1=120719"/>
    <hyperlink ref="B198" r:id="rId289" display="http://www.ffbsportif.com/3bandes/classif/classif_individuel.php?param1=109360"/>
    <hyperlink ref="B199" r:id="rId290" display="http://www.ffbsportif.com/3bandes/classif/classif_individuel.php?param1=22568"/>
    <hyperlink ref="B200" r:id="rId291" display="http://www.ffbsportif.com/3bandes/classif/classif_individuel.php?param1=104271"/>
    <hyperlink ref="B202" r:id="rId292" display="http://www.ffbsportif.com/3bandes/classif/classif_individuel.php?param1=113244"/>
    <hyperlink ref="B203" r:id="rId293" display="http://www.ffbsportif.com/3bandes/classif/classif_individuel.php?param1=22702"/>
    <hyperlink ref="B205" r:id="rId294" display="http://www.ffbsportif.com/3bandes/classif/classif_individuel.php?param1=149644"/>
    <hyperlink ref="B206" r:id="rId295" display="http://www.ffbsportif.com/3bandes/classif/classif_individuel.php?param1=143863"/>
    <hyperlink ref="B207" r:id="rId296" display="http://www.ffbsportif.com/3bandes/classif/classif_individuel.php?param1=138535"/>
    <hyperlink ref="B213" r:id="rId297" display="http://www.ffbsportif.com/3bandes/classif/classif_individuel.php?param1=13355"/>
    <hyperlink ref="B218" r:id="rId298" display="http://www.ffbsportif.com/3bandes/classif/classif_individuel.php?param1=145832"/>
    <hyperlink ref="B220" r:id="rId299" display="http://www.ffbsportif.com/3bandes/classif/classif_individuel.php?param1=11295"/>
    <hyperlink ref="B222" r:id="rId300" display="http://www.ffbsportif.com/3bandes/classif/classif_individuel.php?param1=143585"/>
    <hyperlink ref="B225" r:id="rId301" display="http://www.ffbsportif.com/3bandes/classif/classif_individuel.php?param1=22177"/>
    <hyperlink ref="B226" r:id="rId302" display="http://www.ffbsportif.com/3bandes/classif/classif_individuel.php?param1=140675"/>
    <hyperlink ref="B227" r:id="rId303" display="http://www.ffbsportif.com/3bandes/classif/classif_individuel.php?param1=105302"/>
    <hyperlink ref="B228" r:id="rId304" display="http://www.ffbsportif.com/3bandes/classif/classif_individuel.php?param1=109371"/>
    <hyperlink ref="B229" r:id="rId305" display="http://www.ffbsportif.com/3bandes/classif/classif_individuel.php?param1=135133"/>
    <hyperlink ref="B230" r:id="rId306" display="http://www.ffbsportif.com/3bandes/classif/classif_individuel.php?param1=22683"/>
    <hyperlink ref="B231" r:id="rId307" display="http://www.ffbsportif.com/3bandes/classif/classif_individuel.php?param1=22495"/>
    <hyperlink ref="B232" r:id="rId308" display="http://www.ffbsportif.com/3bandes/classif/classif_individuel.php?param1=126596"/>
    <hyperlink ref="B233" r:id="rId309" display="http://www.ffbsportif.com/3bandes/classif/classif_individuel.php?param1=105180"/>
    <hyperlink ref="B234" r:id="rId310" display="http://www.ffbsportif.com/3bandes/classif/classif_individuel.php?param1=22569"/>
    <hyperlink ref="B235" r:id="rId311" display="http://www.ffbsportif.com/3bandes/classif/classif_individuel.php?param1=22618"/>
    <hyperlink ref="B237" r:id="rId312" display="http://www.ffbsportif.com/3bandes/classif/classif_individuel.php?param1=134908"/>
    <hyperlink ref="B238" r:id="rId313" display="http://www.ffbsportif.com/3bandes/classif/classif_individuel.php?param1=102201"/>
    <hyperlink ref="B240" r:id="rId314" display="http://www.ffbsportif.com/3bandes/classif/classif_individuel.php?param1=132652"/>
    <hyperlink ref="B241" r:id="rId315" display="http://www.ffbsportif.com/3bandes/classif/classif_individuel.php?param1=22507"/>
    <hyperlink ref="B242" r:id="rId316" display="http://www.ffbsportif.com/3bandes/classif/classif_individuel.php?param1=13547"/>
    <hyperlink ref="B243" r:id="rId317" display="http://www.ffbsportif.com/3bandes/classif/classif_individuel.php?param1=126431"/>
    <hyperlink ref="B244" r:id="rId318" display="http://www.ffbsportif.com/3bandes/classif/classif_individuel.php?param1=112518"/>
    <hyperlink ref="B248" r:id="rId319" display="http://www.ffbsportif.com/3bandes/classif/classif_individuel.php?param1=22590"/>
    <hyperlink ref="B249" r:id="rId320" display="http://www.ffbsportif.com/3bandes/classif/classif_individuel.php?param1=126954"/>
    <hyperlink ref="B251" r:id="rId321" display="http://www.ffbsportif.com/3bandes/classif/classif_individuel.php?param1=153928"/>
    <hyperlink ref="B253" r:id="rId322" display="http://www.ffbsportif.com/3bandes/classif/classif_individuel.php?param1=22497"/>
    <hyperlink ref="B258" r:id="rId323" display="http://www.ffbsportif.com/3bandes/classif/classif_individuel.php?param1=17809"/>
    <hyperlink ref="B260" r:id="rId324" display="http://www.ffbsportif.com/3bandes/classif/classif_individuel.php?param1=13718"/>
    <hyperlink ref="B262" r:id="rId325" display="http://www.ffbsportif.com/3bandes/classif/classif_individuel.php?param1=22739"/>
    <hyperlink ref="B263" r:id="rId326" display="http://www.ffbsportif.com/3bandes/classif/classif_individuel.php?param1=145834"/>
    <hyperlink ref="B264" r:id="rId327" display="http://www.ffbsportif.com/3bandes/classif/classif_individuel.php?param1=22741"/>
    <hyperlink ref="B265" r:id="rId328" display="http://www.ffbsportif.com/3bandes/classif/classif_individuel.php?param1=142892"/>
    <hyperlink ref="B266" r:id="rId329" display="http://www.ffbsportif.com/3bandes/classif/classif_individuel.php?param1=11675"/>
    <hyperlink ref="B267" r:id="rId330" display="http://www.ffbsportif.com/3bandes/classif/classif_individuel.php?param1=22657"/>
    <hyperlink ref="B268" r:id="rId331" display="http://www.ffbsportif.com/3bandes/classif/classif_individuel.php?param1=135606"/>
    <hyperlink ref="B269" r:id="rId332" display="http://www.ffbsportif.com/3bandes/classif/classif_individuel.php?param1=150102"/>
    <hyperlink ref="B270" r:id="rId333" display="http://www.ffbsportif.com/3bandes/classif/classif_individuel.php?param1=132413"/>
    <hyperlink ref="B275" r:id="rId334" display="http://www.ffbsportif.com/3bandes/classif/classif_individuel.php?param1=22708"/>
    <hyperlink ref="B277" r:id="rId335" display="http://www.ffbsportif.com/3bandes/classif/classif_individuel.php?param1=149063"/>
    <hyperlink ref="B278" r:id="rId336" display="http://www.ffbsportif.com/3bandes/classif/classif_individuel.php?param1=114394"/>
    <hyperlink ref="B290" r:id="rId337" display="http://www.ffbsportif.com/3bandes/classif/classif_individuel.php?param1=105233"/>
    <hyperlink ref="B292" r:id="rId338" display="http://www.ffbsportif.com/3bandes/classif/classif_individuel.php?param1=123689"/>
    <hyperlink ref="B293" r:id="rId339" display="http://www.ffbsportif.com/3bandes/classif/classif_individuel.php?param1=143314"/>
    <hyperlink ref="B294" r:id="rId340" display="http://www.ffbsportif.com/3bandes/classif/classif_individuel.php?param1=102139"/>
    <hyperlink ref="B295" r:id="rId341" display="http://www.ffbsportif.com/3bandes/classif/classif_individuel.php?param1=151966"/>
    <hyperlink ref="B299" r:id="rId342" display="http://www.ffbsportif.com/3bandes/classif/classif_individuel.php?param1=145833"/>
    <hyperlink ref="B300" r:id="rId343" display="http://www.ffbsportif.com/3bandes/classif/classif_individuel.php?param1=129697"/>
    <hyperlink ref="B302" r:id="rId344" display="http://www.ffbsportif.com/3bandes/classif/classif_individuel.php?param1=129320"/>
    <hyperlink ref="B303" r:id="rId345" display="http://www.ffbsportif.com/3bandes/classif/classif_individuel.php?param1=137698"/>
    <hyperlink ref="B306" r:id="rId346" display="http://www.ffbsportif.com/3bandes/classif/classif_individuel.php?param1=129175"/>
    <hyperlink ref="B308" r:id="rId347" display="http://www.ffbsportif.com/3bandes/classif/classif_individuel.php?param1=120582"/>
    <hyperlink ref="B311" r:id="rId348" display="http://www.ffbsportif.com/3bandes/classif/classif_individuel.php?param1=22499"/>
    <hyperlink ref="B312" r:id="rId349" display="http://www.ffbsportif.com/3bandes/classif/classif_individuel.php?param1=142893"/>
    <hyperlink ref="B313" r:id="rId350" display="http://www.ffbsportif.com/3bandes/classif/classif_individuel.php?param1=22839"/>
    <hyperlink ref="B315" r:id="rId351" display="http://www.ffbsportif.com/3bandes/classif/classif_individuel.php?param1=22624"/>
    <hyperlink ref="B316" r:id="rId352" display="http://www.ffbsportif.com/3bandes/classif/classif_individuel.php?param1=116297"/>
    <hyperlink ref="B318" r:id="rId353" display="http://www.ffbsportif.com/3bandes/classif/classif_individuel.php?param1=123144"/>
    <hyperlink ref="B319" r:id="rId354" display="http://www.ffbsportif.com/3bandes/classif/classif_individuel.php?param1=22553"/>
    <hyperlink ref="B320" r:id="rId355" display="http://www.ffbsportif.com/3bandes/classif/classif_individuel.php?param1=138673"/>
    <hyperlink ref="B322" r:id="rId356" display="http://www.ffbsportif.com/3bandes/classif/classif_individuel.php?param1=22555"/>
    <hyperlink ref="B323" r:id="rId357" display="http://www.ffbsportif.com/3bandes/classif/classif_individuel.php?param1=22509"/>
    <hyperlink ref="B324" r:id="rId358" display="http://www.ffbsportif.com/3bandes/classif/classif_individuel.php?param1=102167"/>
    <hyperlink ref="B325" r:id="rId359" display="http://www.ffbsportif.com/3bandes/classif/classif_individuel.php?param1=105352"/>
    <hyperlink ref="B326" r:id="rId360" display="http://www.ffbsportif.com/3bandes/classif/classif_individuel.php?param1=22663"/>
    <hyperlink ref="B328" r:id="rId361" display="http://www.ffbsportif.com/3bandes/classif/classif_individuel.php?param1=22757"/>
    <hyperlink ref="B329" r:id="rId362" display="http://www.ffbsportif.com/3bandes/classif/classif_individuel.php?param1=22626"/>
    <hyperlink ref="B330" r:id="rId363" display="http://www.ffbsportif.com/3bandes/classif/classif_individuel.php?param1=22511"/>
    <hyperlink ref="B331" r:id="rId364" display="http://www.ffbsportif.com/3bandes/classif/classif_individuel.php?param1=126599"/>
    <hyperlink ref="B335" r:id="rId365" display="http://www.ffbsportif.com/3bandes/classif/classif_individuel.php?param1=102190"/>
    <hyperlink ref="B340" r:id="rId366" display="http://www.ffbsportif.com/3bandes/classif/classif_individuel.php?param1=155758"/>
    <hyperlink ref="B341" r:id="rId367" display="http://www.ffbsportif.com/3bandes/classif/classif_individuel.php?param1=15056"/>
    <hyperlink ref="B342" r:id="rId368" display="http://www.ffbsportif.com/3bandes/classif/classif_individuel.php?param1=104562"/>
    <hyperlink ref="B343" r:id="rId369" display="http://www.ffbsportif.com/3bandes/classif/classif_individuel.php?param1=123140"/>
    <hyperlink ref="B344" r:id="rId370" display="http://www.ffbsportif.com/3bandes/classif/classif_individuel.php?param1=102140"/>
    <hyperlink ref="B347" r:id="rId371" display="http://www.ffbsportif.com/3bandes/classif/classif_individuel.php?param1=115053"/>
    <hyperlink ref="B348" r:id="rId372" display="http://www.ffbsportif.com/3bandes/classif/classif_individuel.php?param1=149654"/>
    <hyperlink ref="B350" r:id="rId373" display="http://www.ffbsportif.com/3bandes/classif/classif_individuel.php?param1=32456"/>
    <hyperlink ref="B351" r:id="rId374" display="http://www.ffbsportif.com/3bandes/classif/classif_individuel.php?param1=139404"/>
    <hyperlink ref="B353" r:id="rId375" display="http://www.ffbsportif.com/3bandes/classif/classif_individuel.php?param1=22627"/>
    <hyperlink ref="B354" r:id="rId376" display="http://www.ffbsportif.com/3bandes/classif/classif_individuel.php?param1=152841"/>
    <hyperlink ref="B355" r:id="rId377" display="http://www.ffbsportif.com/3bandes/classif/classif_individuel.php?param1=22665"/>
    <hyperlink ref="B358" r:id="rId378" display="http://www.ffbsportif.com/3bandes/classif/classif_individuel.php?param1=140024"/>
    <hyperlink ref="B361" r:id="rId379" display="http://www.ffbsportif.com/3bandes/classif/classif_individuel.php?param1=117982"/>
    <hyperlink ref="B363" r:id="rId380" display="http://www.ffbsportif.com/3bandes/classif/classif_individuel.php?param1=22576"/>
    <hyperlink ref="B364" r:id="rId381" display="http://www.ffbsportif.com/3bandes/classif/classif_individuel.php?param1=143588"/>
    <hyperlink ref="B365" r:id="rId382" display="http://www.ffbsportif.com/3bandes/classif/classif_individuel.php?param1=106449"/>
    <hyperlink ref="B367" r:id="rId383" display="http://www.ffbsportif.com/3bandes/classif/classif_individuel.php?param1=14294"/>
    <hyperlink ref="B368" r:id="rId384" display="http://www.ffbsportif.com/3bandes/classif/classif_individuel.php?param1=147073"/>
    <hyperlink ref="B369" r:id="rId385" display="http://www.ffbsportif.com/3bandes/classif/classif_individuel.php?param1=118218"/>
    <hyperlink ref="B370" r:id="rId386" display="http://www.ffbsportif.com/3bandes/classif/classif_individuel.php?param1=22821"/>
    <hyperlink ref="B371" r:id="rId387" display="http://www.ffbsportif.com/3bandes/classif/classif_individuel.php?param1=22562"/>
    <hyperlink ref="B373" r:id="rId388" display="http://www.ffbsportif.com/3bandes/classif/classif_individuel.php?param1=143586"/>
    <hyperlink ref="B374" r:id="rId389" display="http://www.ffbsportif.com/3bandes/classif/classif_individuel.php?param1=109398"/>
    <hyperlink ref="B10" r:id="rId390" display="http://www.ffbsportif.com/3bandes/classif/classif_individuel.php?param1=14448"/>
    <hyperlink ref="B15" r:id="rId391" display="http://www.ffbsportif.com/3bandes/classif/classif_individuel.php?param1=147468"/>
    <hyperlink ref="B16" r:id="rId392" display="http://www.ffbsportif.com/3bandes/classif/classif_individuel.php?param1=111166"/>
    <hyperlink ref="B17" r:id="rId393" display="http://www.ffbsportif.com/3bandes/classif/classif_individuel.php?param1=17238"/>
    <hyperlink ref="B18" r:id="rId394" display="http://www.ffbsportif.com/3bandes/classif/classif_individuel.php?param1=14663"/>
    <hyperlink ref="B22" r:id="rId395" display="http://www.ffbsportif.com/3bandes/classif/classif_individuel.php?param1=14405"/>
    <hyperlink ref="B24" r:id="rId396" display="http://www.ffbsportif.com/3bandes/classif/classif_individuel.php?param1=14605"/>
    <hyperlink ref="B25" r:id="rId397" display="http://www.ffbsportif.com/3bandes/classif/classif_individuel.php?param1=147055"/>
    <hyperlink ref="B27" r:id="rId398" display="http://www.ffbsportif.com/3bandes/classif/classif_individuel.php?param1=128696"/>
    <hyperlink ref="B28" r:id="rId399" display="http://www.ffbsportif.com/3bandes/classif/classif_individuel.php?param1=128707"/>
    <hyperlink ref="B29" r:id="rId400" display="http://www.ffbsportif.com/3bandes/classif/classif_individuel.php?param1=114814"/>
    <hyperlink ref="B31" r:id="rId401" display="http://www.ffbsportif.com/3bandes/classif/classif_individuel.php?param1=14911"/>
    <hyperlink ref="B34" r:id="rId402" display="http://www.ffbsportif.com/3bandes/classif/classif_individuel.php?param1=14366"/>
    <hyperlink ref="B35" r:id="rId403" display="http://www.ffbsportif.com/3bandes/classif/classif_individuel.php?param1=126405"/>
    <hyperlink ref="B36" r:id="rId404" display="http://www.ffbsportif.com/3bandes/classif/classif_individuel.php?param1=14400"/>
    <hyperlink ref="B37" r:id="rId405" display="http://www.ffbsportif.com/3bandes/classif/classif_individuel.php?param1=139895"/>
    <hyperlink ref="B42" r:id="rId406" display="http://www.ffbsportif.com/3bandes/classif/classif_individuel.php?param1=14406"/>
    <hyperlink ref="B43" r:id="rId407" display="http://www.ffbsportif.com/3bandes/classif/classif_individuel.php?param1=14402"/>
    <hyperlink ref="B46" r:id="rId408" display="http://www.ffbsportif.com/3bandes/classif/classif_individuel.php?param1=14530"/>
    <hyperlink ref="B47" r:id="rId409" display="http://www.ffbsportif.com/3bandes/classif/classif_individuel.php?param1=14624"/>
    <hyperlink ref="B55" r:id="rId410" display="http://www.ffbsportif.com/3bandes/classif/classif_individuel.php?param1=134429"/>
    <hyperlink ref="B56" r:id="rId411" display="http://www.ffbsportif.com/3bandes/classif/classif_individuel.php?param1=103734"/>
    <hyperlink ref="B57" r:id="rId412" display="http://www.ffbsportif.com/3bandes/classif/classif_individuel.php?param1=126538"/>
    <hyperlink ref="B59" r:id="rId413" display="http://www.ffbsportif.com/3bandes/classif/classif_individuel.php?param1=126511"/>
    <hyperlink ref="B61" r:id="rId414" display="http://www.ffbsportif.com/3bandes/classif/classif_individuel.php?param1=126328"/>
    <hyperlink ref="B62" r:id="rId415" display="http://www.ffbsportif.com/3bandes/classif/classif_individuel.php?param1=126499"/>
    <hyperlink ref="B66" r:id="rId416" display="http://www.ffbsportif.com/3bandes/classif/classif_individuel.php?param1=147562"/>
    <hyperlink ref="B71" r:id="rId417" display="http://www.ffbsportif.com/3bandes/classif/classif_individuel.php?param1=14655"/>
    <hyperlink ref="B73" r:id="rId418" display="http://www.ffbsportif.com/3bandes/classif/classif_individuel.php?param1=102286"/>
    <hyperlink ref="B76" r:id="rId419" display="http://www.ffbsportif.com/3bandes/classif/classif_individuel.php?param1=137798"/>
    <hyperlink ref="B83" r:id="rId420" display="http://www.ffbsportif.com/3bandes/classif/classif_individuel.php?param1=128694"/>
    <hyperlink ref="B89" r:id="rId421" display="http://www.ffbsportif.com/3bandes/classif/classif_individuel.php?param1=108952"/>
    <hyperlink ref="B91" r:id="rId422" display="http://www.ffbsportif.com/3bandes/classif/classif_individuel.php?param1=155097"/>
    <hyperlink ref="B92" r:id="rId423" display="http://www.ffbsportif.com/3bandes/classif/classif_individuel.php?param1=137944"/>
    <hyperlink ref="B97" r:id="rId424" display="http://www.ffbsportif.com/3bandes/classif/classif_individuel.php?param1=21995"/>
    <hyperlink ref="B98" r:id="rId425" display="http://www.ffbsportif.com/3bandes/classif/classif_individuel.php?param1=22001"/>
    <hyperlink ref="B99" r:id="rId426" display="http://www.ffbsportif.com/3bandes/classif/classif_individuel.php?param1=15075"/>
    <hyperlink ref="B103" r:id="rId427" display="http://www.ffbsportif.com/3bandes/classif/classif_individuel.php?param1=14556"/>
    <hyperlink ref="B105" r:id="rId428" display="http://www.ffbsportif.com/3bandes/classif/classif_individuel.php?param1=144896"/>
    <hyperlink ref="B109" r:id="rId429" display="http://www.ffbsportif.com/3bandes/classif/classif_individuel.php?param1=16878"/>
    <hyperlink ref="B112" r:id="rId430" display="http://www.ffbsportif.com/3bandes/classif/classif_individuel.php?param1=22997"/>
    <hyperlink ref="B113" r:id="rId431" display="http://www.ffbsportif.com/3bandes/classif/classif_individuel.php?param1=16778"/>
    <hyperlink ref="B114" r:id="rId432" display="http://www.ffbsportif.com/3bandes/classif/classif_individuel.php?param1=147337"/>
    <hyperlink ref="B115" r:id="rId433" display="http://www.ffbsportif.com/3bandes/classif/classif_individuel.php?param1=20695"/>
    <hyperlink ref="B116" r:id="rId434" display="http://www.ffbsportif.com/3bandes/classif/classif_individuel.php?param1=16549"/>
    <hyperlink ref="B118" r:id="rId435" display="http://www.ffbsportif.com/3bandes/classif/classif_individuel.php?param1=108167"/>
    <hyperlink ref="B125" r:id="rId436" display="http://www.ffbsportif.com/3bandes/classif/classif_individuel.php?param1=134428"/>
    <hyperlink ref="B128" r:id="rId437" display="http://www.ffbsportif.com/3bandes/classif/classif_individuel.php?param1=14637"/>
    <hyperlink ref="B130" r:id="rId438" display="http://www.ffbsportif.com/3bandes/classif/classif_individuel.php?param1=14499"/>
    <hyperlink ref="B131" r:id="rId439" display="http://www.ffbsportif.com/3bandes/classif/classif_individuel.php?param1=151352"/>
    <hyperlink ref="B132" r:id="rId440" display="http://www.ffbsportif.com/3bandes/classif/classif_individuel.php?param1=13007"/>
    <hyperlink ref="B136" r:id="rId441" display="http://www.ffbsportif.com/3bandes/classif/classif_individuel.php?param1=108277"/>
    <hyperlink ref="B138" r:id="rId442" display="http://www.ffbsportif.com/3bandes/classif/classif_individuel.php?param1=117765"/>
    <hyperlink ref="B143" r:id="rId443" display="http://www.ffbsportif.com/3bandes/classif/classif_individuel.php?param1=127984"/>
    <hyperlink ref="B148" r:id="rId444" display="http://www.ffbsportif.com/3bandes/classif/classif_individuel.php?param1=14389"/>
    <hyperlink ref="B149" r:id="rId445" display="http://www.ffbsportif.com/3bandes/classif/classif_individuel.php?param1=14401"/>
    <hyperlink ref="B150" r:id="rId446" display="http://www.ffbsportif.com/3bandes/classif/classif_individuel.php?param1=131089"/>
    <hyperlink ref="B151" r:id="rId447" display="http://www.ffbsportif.com/3bandes/classif/classif_individuel.php?param1=121565"/>
    <hyperlink ref="B152" r:id="rId448" display="http://www.ffbsportif.com/3bandes/classif/classif_individuel.php?param1=108996"/>
    <hyperlink ref="B154" r:id="rId449" display="http://www.ffbsportif.com/3bandes/classif/classif_individuel.php?param1=14404"/>
    <hyperlink ref="B159" r:id="rId450" display="http://www.ffbsportif.com/3bandes/classif/classif_individuel.php?param1=14696"/>
    <hyperlink ref="B160" r:id="rId451" display="http://www.ffbsportif.com/3bandes/classif/classif_individuel.php?param1=147326"/>
    <hyperlink ref="B165" r:id="rId452" display="http://www.ffbsportif.com/3bandes/classif/classif_individuel.php?param1=137345"/>
    <hyperlink ref="B166" r:id="rId453" display="http://www.ffbsportif.com/3bandes/classif/classif_individuel.php?param1=13158"/>
    <hyperlink ref="B169" r:id="rId454" display="http://www.ffbsportif.com/3bandes/classif/classif_individuel.php?param1=131575"/>
    <hyperlink ref="B174" r:id="rId455" display="http://www.ffbsportif.com/3bandes/classif/classif_individuel.php?param1=14384"/>
    <hyperlink ref="B175" r:id="rId456" display="http://www.ffbsportif.com/3bandes/classif/classif_individuel.php?param1=14541"/>
    <hyperlink ref="B177" r:id="rId457" display="http://www.ffbsportif.com/3bandes/classif/classif_individuel.php?param1=14428"/>
    <hyperlink ref="B179" r:id="rId458" display="http://www.ffbsportif.com/3bandes/classif/classif_individuel.php?param1=14511"/>
    <hyperlink ref="B180" r:id="rId459" display="http://www.ffbsportif.com/3bandes/classif/classif_individuel.php?param1=130239"/>
    <hyperlink ref="B183" r:id="rId460" display="http://www.ffbsportif.com/3bandes/classif/classif_individuel.php?param1=15345"/>
    <hyperlink ref="B186" r:id="rId461" display="http://www.ffbsportif.com/3bandes/classif/classif_individuel.php?param1=144704"/>
    <hyperlink ref="B187" r:id="rId462" display="http://www.ffbsportif.com/3bandes/classif/classif_individuel.php?param1=116782"/>
    <hyperlink ref="B189" r:id="rId463" display="http://www.ffbsportif.com/3bandes/classif/classif_individuel.php?param1=108022"/>
    <hyperlink ref="B193" r:id="rId464" display="http://www.ffbsportif.com/3bandes/classif/classif_individuel.php?param1=14445"/>
    <hyperlink ref="B201" r:id="rId465" display="http://www.ffbsportif.com/3bandes/classif/classif_individuel.php?param1=139898"/>
    <hyperlink ref="B204" r:id="rId466" display="http://www.ffbsportif.com/3bandes/classif/classif_individuel.php?param1=149792"/>
    <hyperlink ref="B208" r:id="rId467" display="http://www.ffbsportif.com/3bandes/classif/classif_individuel.php?param1=121584"/>
    <hyperlink ref="B209" r:id="rId468" display="http://www.ffbsportif.com/3bandes/classif/classif_individuel.php?param1=123557"/>
    <hyperlink ref="B210" r:id="rId469" display="http://www.ffbsportif.com/3bandes/classif/classif_individuel.php?param1=145564"/>
    <hyperlink ref="B211" r:id="rId470" display="http://www.ffbsportif.com/3bandes/classif/classif_individuel.php?param1=14546"/>
    <hyperlink ref="B212" r:id="rId471" display="http://www.ffbsportif.com/3bandes/classif/classif_individuel.php?param1=147340"/>
    <hyperlink ref="B214" r:id="rId472" display="http://www.ffbsportif.com/3bandes/classif/classif_individuel.php?param1=100556"/>
    <hyperlink ref="B215" r:id="rId473" display="http://www.ffbsportif.com/3bandes/classif/classif_individuel.php?param1=125075"/>
    <hyperlink ref="B216" r:id="rId474" display="http://www.ffbsportif.com/3bandes/classif/classif_individuel.php?param1=137300"/>
    <hyperlink ref="B217" r:id="rId475" display="http://www.ffbsportif.com/3bandes/classif/classif_individuel.php?param1=144705"/>
    <hyperlink ref="B219" r:id="rId476" display="http://www.ffbsportif.com/3bandes/classif/classif_individuel.php?param1=20139"/>
    <hyperlink ref="B221" r:id="rId477" display="http://www.ffbsportif.com/3bandes/classif/classif_individuel.php?param1=13407"/>
    <hyperlink ref="B223" r:id="rId478" display="http://www.ffbsportif.com/3bandes/classif/classif_individuel.php?param1=113368"/>
    <hyperlink ref="B224" r:id="rId479" display="http://www.ffbsportif.com/3bandes/classif/classif_individuel.php?param1=139896"/>
    <hyperlink ref="B236" r:id="rId480" display="http://www.ffbsportif.com/3bandes/classif/classif_individuel.php?param1=120012"/>
    <hyperlink ref="B239" r:id="rId481" display="http://www.ffbsportif.com/3bandes/classif/classif_individuel.php?param1=14477"/>
    <hyperlink ref="B245" r:id="rId482" display="http://www.ffbsportif.com/3bandes/classif/classif_individuel.php?param1=144033"/>
    <hyperlink ref="B246" r:id="rId483" display="http://www.ffbsportif.com/3bandes/classif/classif_individuel.php?param1=22210"/>
    <hyperlink ref="B247" r:id="rId484" display="http://www.ffbsportif.com/3bandes/classif/classif_individuel.php?param1=147105"/>
    <hyperlink ref="B250" r:id="rId485" display="http://www.ffbsportif.com/3bandes/classif/classif_individuel.php?param1=14461"/>
    <hyperlink ref="B252" r:id="rId486" display="http://www.ffbsportif.com/3bandes/classif/classif_individuel.php?param1=146075"/>
    <hyperlink ref="B254" r:id="rId487" display="http://www.ffbsportif.com/3bandes/classif/classif_individuel.php?param1=142318"/>
    <hyperlink ref="B255" r:id="rId488" display="http://www.ffbsportif.com/3bandes/classif/classif_individuel.php?param1=20249"/>
    <hyperlink ref="B256" r:id="rId489" display="http://www.ffbsportif.com/3bandes/classif/classif_individuel.php?param1=102273"/>
    <hyperlink ref="B257" r:id="rId490" display="http://www.ffbsportif.com/3bandes/classif/classif_individuel.php?param1=147357"/>
    <hyperlink ref="B259" r:id="rId491" display="http://www.ffbsportif.com/3bandes/classif/classif_individuel.php?param1=14372"/>
    <hyperlink ref="B261" r:id="rId492" display="http://www.ffbsportif.com/3bandes/classif/classif_individuel.php?param1=118978"/>
    <hyperlink ref="B271" r:id="rId493" display="http://www.ffbsportif.com/3bandes/classif/classif_individuel.php?param1=138739"/>
    <hyperlink ref="B272" r:id="rId494" display="http://www.ffbsportif.com/3bandes/classif/classif_individuel.php?param1=132430"/>
    <hyperlink ref="B273" r:id="rId495" display="http://www.ffbsportif.com/3bandes/classif/classif_individuel.php?param1=131776"/>
    <hyperlink ref="B274" r:id="rId496" display="http://www.ffbsportif.com/3bandes/classif/classif_individuel.php?param1=155933"/>
    <hyperlink ref="B276" r:id="rId497" display="http://www.ffbsportif.com/3bandes/classif/classif_individuel.php?param1=102284"/>
    <hyperlink ref="B279" r:id="rId498" display="http://www.ffbsportif.com/3bandes/classif/classif_individuel.php?param1=117545"/>
    <hyperlink ref="B280" r:id="rId499" display="http://www.ffbsportif.com/3bandes/classif/classif_individuel.php?param1=102275"/>
    <hyperlink ref="B281" r:id="rId500" display="http://www.ffbsportif.com/3bandes/classif/classif_individuel.php?param1=147621"/>
    <hyperlink ref="B282" r:id="rId501" display="http://www.ffbsportif.com/3bandes/classif/classif_individuel.php?param1=123573"/>
    <hyperlink ref="B283" r:id="rId502" display="http://www.ffbsportif.com/3bandes/classif/classif_individuel.php?param1=14589"/>
    <hyperlink ref="B284" r:id="rId503" display="http://www.ffbsportif.com/3bandes/classif/classif_individuel.php?param1=14442"/>
    <hyperlink ref="B285" r:id="rId504" display="http://www.ffbsportif.com/3bandes/classif/classif_individuel.php?param1=14473"/>
    <hyperlink ref="B286" r:id="rId505" display="http://www.ffbsportif.com/3bandes/classif/classif_individuel.php?param1=153751"/>
    <hyperlink ref="B287" r:id="rId506" display="http://www.ffbsportif.com/3bandes/classif/classif_individuel.php?param1=102288"/>
    <hyperlink ref="B288" r:id="rId507" display="http://www.ffbsportif.com/3bandes/classif/classif_individuel.php?param1=128711"/>
    <hyperlink ref="B289" r:id="rId508" display="http://www.ffbsportif.com/3bandes/classif/classif_individuel.php?param1=14951"/>
    <hyperlink ref="B291" r:id="rId509" display="http://www.ffbsportif.com/3bandes/classif/classif_individuel.php?param1=139897"/>
    <hyperlink ref="B296" r:id="rId510" display="http://www.ffbsportif.com/3bandes/classif/classif_individuel.php?param1=14532"/>
    <hyperlink ref="B297" r:id="rId511" display="http://www.ffbsportif.com/3bandes/classif/classif_individuel.php?param1=14535"/>
    <hyperlink ref="B298" r:id="rId512" display="http://www.ffbsportif.com/3bandes/classif/classif_individuel.php?param1=14454"/>
    <hyperlink ref="B301" r:id="rId513" display="http://www.ffbsportif.com/3bandes/classif/classif_individuel.php?param1=15238"/>
    <hyperlink ref="B304" r:id="rId514" display="http://www.ffbsportif.com/3bandes/classif/classif_individuel.php?param1=13965"/>
    <hyperlink ref="B305" r:id="rId515" display="http://www.ffbsportif.com/3bandes/classif/classif_individuel.php?param1=14385"/>
    <hyperlink ref="B307" r:id="rId516" display="http://www.ffbsportif.com/3bandes/classif/classif_individuel.php?param1=14708"/>
    <hyperlink ref="B309" r:id="rId517" display="http://www.ffbsportif.com/3bandes/classif/classif_individuel.php?param1=108932"/>
    <hyperlink ref="B310" r:id="rId518" display="http://www.ffbsportif.com/3bandes/classif/classif_individuel.php?param1=116787"/>
    <hyperlink ref="B314" r:id="rId519" display="http://www.ffbsportif.com/3bandes/classif/classif_individuel.php?param1=14710"/>
    <hyperlink ref="B317" r:id="rId520" display="http://www.ffbsportif.com/3bandes/classif/classif_individuel.php?param1=102313"/>
    <hyperlink ref="B321" r:id="rId521" display="http://www.ffbsportif.com/3bandes/classif/classif_individuel.php?param1=134603"/>
    <hyperlink ref="B327" r:id="rId522" display="http://www.ffbsportif.com/3bandes/classif/classif_individuel.php?param1=139905"/>
    <hyperlink ref="B332" r:id="rId523" display="http://www.ffbsportif.com/3bandes/classif/classif_individuel.php?param1=14391"/>
    <hyperlink ref="B333" r:id="rId524" display="http://www.ffbsportif.com/3bandes/classif/classif_individuel.php?param1=147324"/>
    <hyperlink ref="B334" r:id="rId525" display="http://www.ffbsportif.com/3bandes/classif/classif_individuel.php?param1=123556"/>
    <hyperlink ref="B336" r:id="rId526" display="http://www.ffbsportif.com/3bandes/classif/classif_individuel.php?param1=14414"/>
    <hyperlink ref="B337" r:id="rId527" display="http://www.ffbsportif.com/3bandes/classif/classif_individuel.php?param1=14522"/>
    <hyperlink ref="B338" r:id="rId528" display="http://www.ffbsportif.com/3bandes/classif/classif_individuel.php?param1=108410"/>
    <hyperlink ref="B339" r:id="rId529" display="http://www.ffbsportif.com/3bandes/classif/classif_individuel.php?param1=120045"/>
    <hyperlink ref="B345" r:id="rId530" display="http://www.ffbsportif.com/3bandes/classif/classif_individuel.php?param1=14552"/>
    <hyperlink ref="B346" r:id="rId531" display="http://www.ffbsportif.com/3bandes/classif/classif_individuel.php?param1=14452"/>
    <hyperlink ref="B349" r:id="rId532" display="http://www.ffbsportif.com/3bandes/classif/classif_individuel.php?param1=128703"/>
    <hyperlink ref="B352" r:id="rId533" display="http://www.ffbsportif.com/3bandes/classif/classif_individuel.php?param1=14514"/>
    <hyperlink ref="B356" r:id="rId534" display="http://www.ffbsportif.com/3bandes/classif/classif_individuel.php?param1=102277"/>
    <hyperlink ref="B357" r:id="rId535" display="http://www.ffbsportif.com/3bandes/classif/classif_individuel.php?param1=147079"/>
    <hyperlink ref="B359" r:id="rId536" display="http://www.ffbsportif.com/3bandes/classif/classif_individuel.php?param1=14481"/>
    <hyperlink ref="B360" r:id="rId537" display="http://www.ffbsportif.com/3bandes/classif/classif_individuel.php?param1=128697"/>
    <hyperlink ref="B362" r:id="rId538" display="http://www.ffbsportif.com/3bandes/classif/classif_individuel.php?param1=14373"/>
    <hyperlink ref="B366" r:id="rId539" display="http://www.ffbsportif.com/3bandes/classif/classif_individuel.php?param1=14468"/>
    <hyperlink ref="B372" r:id="rId540" display="http://www.ffbsportif.com/3bandes/classif/classif_individuel.php?param1=128705"/>
  </hyperlinks>
  <pageMargins left="0.7" right="0.7" top="0.75" bottom="0.75" header="0.3" footer="0.3"/>
  <pageSetup paperSize="9" orientation="portrait" r:id="rId5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Libre</vt:lpstr>
      <vt:lpstr>Cadre</vt:lpstr>
      <vt:lpstr>Bande</vt:lpstr>
      <vt:lpstr>ATB</vt:lpstr>
      <vt:lpstr>3 Bandes</vt:lpstr>
      <vt:lpstr>ATB!Zone_d_impression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GIRON</dc:creator>
  <cp:keywords>toto</cp:keywords>
  <cp:lastModifiedBy>Juan GIRON</cp:lastModifiedBy>
  <cp:lastPrinted>2016-08-30T08:24:20Z</cp:lastPrinted>
  <dcterms:created xsi:type="dcterms:W3CDTF">2016-07-25T09:25:24Z</dcterms:created>
  <dcterms:modified xsi:type="dcterms:W3CDTF">2016-09-24T08:24:55Z</dcterms:modified>
</cp:coreProperties>
</file>